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Доходы!$A$27</definedName>
    <definedName name="APPT" localSheetId="2">Источники!$A$25</definedName>
    <definedName name="APPT" localSheetId="1">Расходы!$A$21</definedName>
    <definedName name="FILE_NAME" localSheetId="0">Доходы!$H$8</definedName>
    <definedName name="FIO" localSheetId="0">Доходы!$D$27</definedName>
    <definedName name="FIO" localSheetId="1">Расходы!$D$21</definedName>
    <definedName name="FORM_CODE" localSheetId="0">Доходы!$H$10</definedName>
    <definedName name="LAST_CELL" localSheetId="0">Доходы!$F$94</definedName>
    <definedName name="LAST_CELL" localSheetId="2">Источники!$F$35</definedName>
    <definedName name="LAST_CELL" localSheetId="1">Расходы!$F$147</definedName>
    <definedName name="PARAMS" localSheetId="0">Доходы!$H$6</definedName>
    <definedName name="PERIOD" localSheetId="0">Доходы!#REF!</definedName>
    <definedName name="RANGE_NAMES" localSheetId="0">Доходы!$H$12</definedName>
    <definedName name="RBEGIN_1" localSheetId="0">Доходы!$A$22</definedName>
    <definedName name="RBEGIN_1" localSheetId="2">Источники!$A$12</definedName>
    <definedName name="RBEGIN_1" localSheetId="1">Расходы!$A$13</definedName>
    <definedName name="REG_DATE" localSheetId="0">Доходы!$H$9</definedName>
    <definedName name="REND_1" localSheetId="0">Доходы!$A$94</definedName>
    <definedName name="REND_1" localSheetId="2">Источники!$A$23</definedName>
    <definedName name="REND_1" localSheetId="1">Расходы!$A$148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Доходы!$A$26:$D$28</definedName>
    <definedName name="SIGN" localSheetId="2">Источники!$A$25:$D$26</definedName>
    <definedName name="SIGN" localSheetId="1">Расходы!$A$20:$D$22</definedName>
    <definedName name="SRC_CODE" localSheetId="0">Доходы!$H$11</definedName>
    <definedName name="SRC_KIND" localSheetId="0">Доходы!#REF!</definedName>
  </definedNames>
  <calcPr calcId="124519"/>
</workbook>
</file>

<file path=xl/calcChain.xml><?xml version="1.0" encoding="utf-8"?>
<calcChain xmlns="http://schemas.openxmlformats.org/spreadsheetml/2006/main">
  <c r="F22" i="1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</calcChain>
</file>

<file path=xl/sharedStrings.xml><?xml version="1.0" encoding="utf-8"?>
<sst xmlns="http://schemas.openxmlformats.org/spreadsheetml/2006/main" count="768" uniqueCount="390">
  <si>
    <t>01.07.2021</t>
  </si>
  <si>
    <t>Единица измерения: руб.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</si>
  <si>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</si>
  <si>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</si>
  <si>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</si>
  <si>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</si>
  <si>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</si>
  <si>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</si>
  <si>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</si>
  <si>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</si>
  <si>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</si>
  <si>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</si>
  <si>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</si>
  <si>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</si>
  <si>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</si>
  <si>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</si>
  <si>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</si>
  <si>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</si>
  <si>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</si>
  <si>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</si>
  <si>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</si>
  <si>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</si>
  <si>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</si>
  <si>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</si>
  <si>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</si>
  <si>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</si>
  <si>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</si>
  <si>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</si>
  <si>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</si>
  <si>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</si>
  <si>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</si>
  <si>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</si>
  <si>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</si>
  <si>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</si>
  <si>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</si>
  <si>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</si>
  <si>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</si>
  <si>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</si>
  <si>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</si>
  <si>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</si>
  <si>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</si>
  <si>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</si>
  <si>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</si>
  <si>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</si>
  <si>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</si>
  <si>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</si>
  <si>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</si>
  <si>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</si>
  <si>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</si>
  <si>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</si>
  <si>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</si>
  <si>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</si>
  <si>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</si>
  <si>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</si>
  <si>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</si>
  <si>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</si>
  <si>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</si>
  <si>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</si>
  <si>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</si>
  <si>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</si>
  <si>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</si>
  <si>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</si>
  <si>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</si>
  <si>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</si>
  <si>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100 10302261010000110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</si>
  <si>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</si>
  <si>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</si>
  <si>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</si>
  <si>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</si>
  <si>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</si>
  <si>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</si>
  <si>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</si>
  <si>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</si>
  <si>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</si>
  <si>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</si>
  <si>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</si>
  <si>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</si>
  <si>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</si>
  <si>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</si>
  <si>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</si>
  <si>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</si>
  <si>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</si>
  <si>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</si>
  <si>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</si>
  <si>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</si>
  <si>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</si>
  <si>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851 10800000000000000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</si>
  <si>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</si>
  <si>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851 10804000010000110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</si>
  <si>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</si>
  <si>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851 10804020010000110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</si>
  <si>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 (перерасчеты, недоимка и задолженность по соответствующему платежу, в том числе по отмененному)</t>
  </si>
  <si>
    <t>851 10804020011000110</t>
  </si>
  <si>
    <t>ДОХОДЫ ОТ ИСПОЛЬЗОВАНИЯ ИМУЩЕСТВА, НАХОДЯЩЕГОСЯ В ГОСУДАРСТВЕННОЙ И МУНИЦИПАЛЬНОЙ СОБСТВЕННОСТИ</t>
  </si>
  <si>
    <t>851 11100000000000000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</si>
  <si>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</si>
  <si>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</si>
  <si>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</si>
  <si>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851 11105030000000120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</si>
  <si>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</si>
  <si>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851 11105035100000120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</si>
  <si>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</si>
  <si>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</si>
  <si>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</si>
  <si>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851 11109040000000120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</si>
  <si>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</si>
  <si>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851 11109045100000120</t>
  </si>
  <si>
    <t>ПРОЧИЕ НЕНАЛОГОВЫЕ ДОХОДЫ</t>
  </si>
  <si>
    <t>111 11700000000000000</t>
  </si>
  <si>
    <t>Невыясненные поступления</t>
  </si>
  <si>
    <t>111 11701000000000180</t>
  </si>
  <si>
    <t>Невыясненные поступления, зачисляемые в бюджеты сельских поселений</t>
  </si>
  <si>
    <t>111 11701050100000180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</si>
  <si>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</si>
  <si>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</si>
  <si>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</si>
  <si>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851 20200000000000000</t>
  </si>
  <si>
    <t>Дотации бюджетам бюджетной системы Российской Федерации</t>
  </si>
  <si>
    <t>851 20210000000000150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</si>
  <si>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</si>
  <si>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851 20216001000000150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</si>
  <si>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</si>
  <si>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851 20216001100000150</t>
  </si>
  <si>
    <t>Субсидии бюджетам бюджетной системы Российской Федерации (межбюджетные субсидии)</t>
  </si>
  <si>
    <t>851 20220000000000150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</si>
  <si>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</si>
  <si>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851 20220216000000150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</si>
  <si>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</si>
  <si>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851 20220216100000150</t>
  </si>
  <si>
    <t>Прочие субсидии</t>
  </si>
  <si>
    <t>851 20229999000000150</t>
  </si>
  <si>
    <t>Прочие субсидии бюджетам сельских поселений</t>
  </si>
  <si>
    <t>851 20229999100000150</t>
  </si>
  <si>
    <t>Субвенции бюджетам бюджетной системы Российской Федерации</t>
  </si>
  <si>
    <t>851 20230000000000150</t>
  </si>
  <si>
    <t>Субвенции местным бюджетам на выполнение передаваемых полномочий субъектов Российской Федерации</t>
  </si>
  <si>
    <t>851 20230024000000150</t>
  </si>
  <si>
    <t>Субвенции бюджетам сельских поселений на выполнение передаваемых полномочий субъектов Российской Федерации</t>
  </si>
  <si>
    <t>851 20230024100000150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</si>
  <si>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</si>
  <si>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851 20235118000000150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</si>
  <si>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</si>
  <si>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851 20235118100000150</t>
  </si>
  <si>
    <t>Иные межбюджетные трансферты</t>
  </si>
  <si>
    <t>851 20240000000000150</t>
  </si>
  <si>
    <t>Прочие межбюджетные трансферты, передаваемые бюджетам</t>
  </si>
  <si>
    <t>851 20249999000000150</t>
  </si>
  <si>
    <t>Прочие межбюджетные трансферты, передаваемые бюджетам сельских поселений</t>
  </si>
  <si>
    <t>851 20249999100000150</t>
  </si>
  <si>
    <t>ВОЗВРАТ ОСТАТКОВ СУБСИДИЙ, СУБВЕНЦИЙ И ИНЫХ МЕЖБЮДЖЕТНЫХ ТРАНСФЕРТОВ, ИМЕЮЩИХ ЦЕЛЕВОЕ НАЗНАЧЕНИЕ, ПРОШЛЫХ ЛЕТ</t>
  </si>
  <si>
    <t>851 21900000000000000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</si>
  <si>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</si>
  <si>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851 21900000100000150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</si>
  <si>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</si>
  <si>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851 21960010100000150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</si>
  <si>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</si>
  <si>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</si>
  <si>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</si>
  <si>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</si>
  <si>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</si>
  <si>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</si>
  <si>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</si>
  <si>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</si>
  <si>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</si>
  <si>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</si>
  <si>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</si>
  <si>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</si>
  <si>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</si>
  <si>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</si>
  <si>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</si>
  <si>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</si>
  <si>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</si>
  <si>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</si>
  <si>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</si>
  <si>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</si>
  <si>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</si>
  <si>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</si>
  <si>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</si>
  <si>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</si>
  <si>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</si>
  <si>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</si>
  <si>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</si>
  <si>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</si>
  <si>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</si>
  <si>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</si>
  <si>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</si>
  <si>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</si>
  <si>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</si>
  <si>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</si>
  <si>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</si>
  <si>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</si>
  <si>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000 0103 0000000000 200 </t>
  </si>
  <si>
    <t xml:space="preserve">000 0103 0000000000 240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</si>
  <si>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</si>
  <si>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</si>
  <si>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</si>
  <si>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</si>
  <si>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</si>
  <si>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</si>
  <si>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</si>
  <si>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</si>
  <si>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</si>
  <si>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</si>
  <si>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</si>
  <si>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</si>
  <si>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</si>
  <si>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</si>
  <si>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</si>
  <si>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</si>
  <si>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</si>
  <si>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</si>
  <si>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</si>
  <si>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</si>
  <si>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</si>
  <si>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</si>
  <si>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</si>
  <si>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</si>
  <si>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</si>
  <si>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</si>
  <si>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</si>
  <si>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</si>
  <si>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</si>
  <si>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</si>
  <si>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</si>
  <si>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</si>
  <si>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</si>
  <si>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</si>
  <si>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</si>
  <si>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</si>
  <si>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</si>
  <si>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</si>
  <si>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</si>
  <si>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 xml:space="preserve">000 0200 0000000000 247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</si>
  <si>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</si>
  <si>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</si>
  <si>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</si>
  <si>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</si>
  <si>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</si>
  <si>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</si>
  <si>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</si>
  <si>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</si>
  <si>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</si>
  <si>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 xml:space="preserve">000 0203 0000000000 247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</si>
  <si>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</si>
  <si>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</si>
  <si>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</si>
  <si>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</si>
  <si>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</si>
  <si>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</si>
  <si>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</si>
  <si>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</si>
  <si>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</si>
  <si>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</si>
  <si>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</si>
  <si>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</si>
  <si>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</si>
  <si>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</si>
  <si>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</si>
  <si>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</si>
  <si>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</si>
  <si>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</si>
  <si>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</si>
  <si>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</si>
  <si>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</si>
  <si>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</si>
  <si>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</si>
  <si>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</si>
  <si>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</si>
  <si>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</si>
  <si>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</si>
  <si>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</si>
  <si>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</si>
  <si>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</si>
  <si>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</si>
  <si>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</si>
  <si>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</si>
  <si>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 xml:space="preserve">000 0500 0000000000 800 </t>
  </si>
  <si>
    <t>Исполнение судебных актов</t>
  </si>
  <si>
    <t xml:space="preserve">000 0500 0000000000 830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</si>
  <si>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</si>
  <si>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000 0500 0000000000 831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</si>
  <si>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</si>
  <si>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</si>
  <si>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</si>
  <si>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</si>
  <si>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</si>
  <si>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</si>
  <si>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</si>
  <si>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</si>
  <si>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</si>
  <si>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</si>
  <si>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</si>
  <si>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</si>
  <si>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</si>
  <si>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</si>
  <si>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</si>
  <si>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000 0502 0000000000 830 </t>
  </si>
  <si>
    <t xml:space="preserve">000 0502 0000000000 831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</si>
  <si>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</si>
  <si>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</si>
  <si>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</si>
  <si>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</si>
  <si>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</si>
  <si>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</si>
  <si>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</si>
  <si>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</si>
  <si>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</si>
  <si>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</si>
  <si>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</si>
  <si>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</si>
  <si>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</si>
  <si>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</si>
  <si>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</si>
  <si>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</si>
  <si>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</si>
  <si>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Субсидии бюджетным учреждениям на иные цели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</si>
  <si>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</si>
  <si>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</si>
  <si>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</si>
  <si>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</si>
  <si>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</si>
  <si>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</si>
  <si>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</si>
  <si>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</si>
  <si>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</si>
  <si>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</si>
  <si>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</si>
  <si>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</si>
  <si>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</si>
  <si>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</si>
  <si>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</si>
  <si>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</si>
  <si>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</si>
  <si>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</si>
  <si>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</si>
  <si>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</si>
  <si>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</si>
  <si>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</si>
  <si>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</si>
  <si>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</si>
  <si>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</si>
  <si>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</si>
  <si>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</si>
  <si>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</si>
  <si>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</si>
  <si>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</si>
  <si>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</si>
  <si>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</si>
  <si>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</si>
  <si>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</si>
  <si>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</si>
  <si>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</si>
  <si>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</si>
  <si>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</si>
  <si>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</si>
  <si>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851 01050000000000500</t>
  </si>
  <si>
    <t>Увеличение прочих остатков денежных средств бюджетов сельских поселений</t>
  </si>
  <si>
    <t>851 01050201100000510</t>
  </si>
  <si>
    <t>уменьшение остатков средств, всего</t>
  </si>
  <si>
    <t>720</t>
  </si>
  <si>
    <t>851 01050000000000600</t>
  </si>
  <si>
    <t>Уменьшение прочих остатков денежных средств бюджетов сельских поселений</t>
  </si>
  <si>
    <t>851 01050201100000610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</si>
  <si>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</si>
  <si>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</si>
  <si>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</si>
  <si>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</si>
  <si>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</si>
  <si>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</si>
  <si>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</si>
  <si>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</si>
  <si>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</si>
  <si>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</si>
  <si>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</si>
  <si>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</si>
  <si>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</si>
  <si>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</si>
  <si>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D:\ОБМЕН1С\117Y01.txt</t>
  </si>
  <si>
    <t>Доходы/EXPORT_SRC_CODE</t>
  </si>
  <si>
    <t>003151</t>
  </si>
  <si>
    <t>Доходы/PERIOD</t>
  </si>
  <si>
    <t>"________"    _______________  2021 г.</t>
  </si>
  <si>
    <t>Приложение № 1</t>
  </si>
  <si>
    <t>к постановлению главы администрации</t>
  </si>
  <si>
    <t>МО Хваловское сельское поселение</t>
  </si>
  <si>
    <t xml:space="preserve">                                                                                ОТЧЕТ ОБ ИСПОЛНЕНИИ БЮДЖЕТА</t>
  </si>
  <si>
    <t>муниципального образования Хваловское сельское поселение</t>
  </si>
  <si>
    <t>Волховского муниципального района Ленинградской области</t>
  </si>
  <si>
    <t xml:space="preserve">                                 на 01 июля 2021года</t>
  </si>
  <si>
    <t>от 28.09.2021года № 104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</si>
</sst>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9" xfId="0" applyNumberFormat="1" applyFont="1" applyBorder="1" applyAlignment="1" applyProtection="1">
      <alignment horizontal="center" wrapText="1"/>
    </xf>
    <xf numFmtId="49" fontId="2" fillId="0" borderId="27" xfId="0" applyNumberFormat="1" applyFont="1" applyBorder="1" applyAlignment="1" applyProtection="1">
      <alignment horizontal="center"/>
    </xf>
    <xf numFmtId="4" fontId="2" fillId="0" borderId="10" xfId="0" applyNumberFormat="1" applyFont="1" applyBorder="1" applyAlignment="1" applyProtection="1">
      <alignment horizontal="right"/>
    </xf>
    <xf numFmtId="4" fontId="2" fillId="0" borderId="11" xfId="0" applyNumberFormat="1" applyFont="1" applyBorder="1" applyAlignment="1" applyProtection="1">
      <alignment horizontal="right"/>
    </xf>
    <xf numFmtId="165" fontId="2" fillId="0" borderId="26" xfId="0" applyNumberFormat="1" applyFont="1" applyBorder="1" applyAlignment="1" applyProtection="1">
      <alignment horizontal="left" wrapText="1"/>
    </xf>
    <xf numFmtId="0" fontId="2" fillId="0" borderId="28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1" xfId="0" applyFont="1" applyBorder="1" applyAlignment="1" applyProtection="1">
      <alignment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vertical="center"/>
    </xf>
    <xf numFmtId="0" fontId="2" fillId="0" borderId="27" xfId="0" applyFont="1" applyBorder="1" applyAlignment="1" applyProtection="1">
      <alignment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4" fillId="0" borderId="26" xfId="0" applyNumberFormat="1" applyFont="1" applyBorder="1" applyAlignment="1" applyProtection="1">
      <alignment horizontal="left" wrapText="1"/>
    </xf>
    <xf numFmtId="49" fontId="4" fillId="0" borderId="32" xfId="0" applyNumberFormat="1" applyFont="1" applyBorder="1" applyAlignment="1" applyProtection="1">
      <alignment horizontal="center" wrapText="1"/>
    </xf>
    <xf numFmtId="49" fontId="4" fillId="0" borderId="27" xfId="0" applyNumberFormat="1" applyFont="1" applyBorder="1" applyAlignment="1" applyProtection="1">
      <alignment horizontal="center"/>
    </xf>
    <xf numFmtId="4" fontId="4" fillId="0" borderId="10" xfId="0" applyNumberFormat="1" applyFont="1" applyBorder="1" applyAlignment="1" applyProtection="1">
      <alignment horizontal="right"/>
    </xf>
    <xf numFmtId="4" fontId="4" fillId="0" borderId="27" xfId="0" applyNumberFormat="1" applyFont="1" applyBorder="1" applyAlignment="1" applyProtection="1">
      <alignment horizontal="right"/>
    </xf>
    <xf numFmtId="4" fontId="4" fillId="0" borderId="11" xfId="0" applyNumberFormat="1" applyFont="1" applyBorder="1" applyAlignment="1" applyProtection="1">
      <alignment horizontal="right"/>
    </xf>
    <xf numFmtId="0" fontId="2" fillId="0" borderId="21" xfId="0" applyFont="1" applyBorder="1" applyAlignment="1" applyProtection="1"/>
    <xf numFmtId="0" fontId="3" fillId="0" borderId="22" xfId="0" applyFont="1" applyBorder="1" applyAlignment="1" applyProtection="1"/>
    <xf numFmtId="0" fontId="3" fillId="0" borderId="23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right"/>
    </xf>
    <xf numFmtId="0" fontId="3" fillId="0" borderId="24" xfId="0" applyFont="1" applyBorder="1" applyAlignment="1" applyProtection="1"/>
    <xf numFmtId="0" fontId="3" fillId="0" borderId="25" xfId="0" applyFont="1" applyBorder="1" applyAlignment="1" applyProtection="1"/>
    <xf numFmtId="49" fontId="2" fillId="0" borderId="20" xfId="0" applyNumberFormat="1" applyFont="1" applyBorder="1" applyAlignment="1" applyProtection="1">
      <alignment horizontal="center" wrapText="1"/>
    </xf>
    <xf numFmtId="4" fontId="2" fillId="0" borderId="18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0" fontId="3" fillId="0" borderId="2" xfId="0" applyFont="1" applyBorder="1" applyAlignment="1" applyProtection="1"/>
    <xf numFmtId="0" fontId="3" fillId="0" borderId="34" xfId="0" applyFont="1" applyBorder="1" applyAlignment="1" applyProtection="1"/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35" xfId="0" applyNumberFormat="1" applyFont="1" applyBorder="1" applyAlignment="1" applyProtection="1">
      <alignment horizontal="center" wrapText="1"/>
    </xf>
    <xf numFmtId="49" fontId="2" fillId="0" borderId="36" xfId="0" applyNumberFormat="1" applyFont="1" applyBorder="1" applyAlignment="1" applyProtection="1">
      <alignment horizontal="center"/>
    </xf>
    <xf numFmtId="4" fontId="2" fillId="0" borderId="37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39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49" fontId="4" fillId="0" borderId="19" xfId="0" applyNumberFormat="1" applyFont="1" applyBorder="1" applyAlignment="1" applyProtection="1">
      <alignment horizontal="center" wrapText="1"/>
    </xf>
    <xf numFmtId="4" fontId="4" fillId="0" borderId="19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2" fillId="0" borderId="40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wrapText="1"/>
    </xf>
    <xf numFmtId="49" fontId="4" fillId="0" borderId="10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wrapText="1"/>
    </xf>
    <xf numFmtId="0" fontId="3" fillId="0" borderId="28" xfId="0" applyFont="1" applyBorder="1" applyAlignment="1" applyProtection="1">
      <alignment horizontal="left"/>
    </xf>
    <xf numFmtId="0" fontId="3" fillId="0" borderId="29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left"/>
    </xf>
    <xf numFmtId="49" fontId="3" fillId="0" borderId="29" xfId="0" applyNumberFormat="1" applyFont="1" applyBorder="1" applyAlignment="1" applyProtection="1"/>
    <xf numFmtId="0" fontId="3" fillId="0" borderId="29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Continuous"/>
    </xf>
    <xf numFmtId="164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/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25</xdr:row>
      <xdr:rowOff>142875</xdr:rowOff>
    </xdr:from>
    <xdr:to>
      <xdr:col>2</xdr:col>
      <xdr:colOff>2638425</xdr:colOff>
      <xdr:row>28</xdr:row>
      <xdr:rowOff>28575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476250" y="435292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5"/>
  <sheetViews>
    <sheetView showGridLines="0" tabSelected="1" workbookViewId="0">
      <selection activeCell="E9" sqref="E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2" spans="1:6" ht="12.75" customHeight="1">
      <c r="E2" s="92" t="s">
        <v>382</v>
      </c>
      <c r="F2" s="93"/>
    </row>
    <row r="3" spans="1:6" ht="12.75" customHeight="1">
      <c r="D3" s="92" t="s">
        <v>383</v>
      </c>
      <c r="E3" s="93"/>
      <c r="F3" s="93"/>
    </row>
    <row r="4" spans="1:6" ht="12.75" customHeight="1">
      <c r="E4" s="92" t="s">
        <v>384</v>
      </c>
      <c r="F4" s="93"/>
    </row>
    <row r="5" spans="1:6" ht="12.75" customHeight="1">
      <c r="E5" s="92" t="s">
        <v>389</v>
      </c>
      <c r="F5" s="93"/>
    </row>
    <row r="6" spans="1:6" ht="15">
      <c r="A6" s="95"/>
      <c r="B6" s="95"/>
      <c r="C6" s="95"/>
      <c r="D6" s="95"/>
      <c r="E6" s="2"/>
      <c r="F6" s="2"/>
    </row>
    <row r="7" spans="1:6" ht="16.899999999999999" customHeight="1">
      <c r="A7" s="95" t="s">
        <v>385</v>
      </c>
      <c r="B7" s="95"/>
      <c r="C7" s="95"/>
      <c r="D7" s="95"/>
      <c r="E7" s="3"/>
      <c r="F7" s="88"/>
    </row>
    <row r="8" spans="1:6">
      <c r="A8" s="4"/>
      <c r="B8" s="4"/>
      <c r="C8" s="94" t="s">
        <v>386</v>
      </c>
      <c r="D8" s="94"/>
      <c r="E8" s="5"/>
      <c r="F8" s="89"/>
    </row>
    <row r="9" spans="1:6">
      <c r="A9" s="88"/>
      <c r="B9" s="88"/>
      <c r="C9" s="96" t="s">
        <v>387</v>
      </c>
      <c r="D9" s="96"/>
      <c r="E9" s="3"/>
      <c r="F9" s="90"/>
    </row>
    <row r="10" spans="1:6">
      <c r="A10" s="7"/>
      <c r="B10" s="7"/>
      <c r="C10" s="97" t="s">
        <v>388</v>
      </c>
      <c r="D10" s="97"/>
      <c r="E10" s="3"/>
      <c r="F10" s="91"/>
    </row>
    <row r="11" spans="1:6">
      <c r="A11" s="8"/>
      <c r="B11" s="8"/>
      <c r="C11" s="8"/>
      <c r="D11" s="9"/>
      <c r="E11" s="3"/>
      <c r="F11" s="89"/>
    </row>
    <row r="12" spans="1:6">
      <c r="A12" s="8" t="s">
        <v>1</v>
      </c>
      <c r="B12" s="8"/>
      <c r="C12" s="10"/>
      <c r="D12" s="9"/>
      <c r="E12" s="3"/>
      <c r="F12" s="89"/>
    </row>
    <row r="13" spans="1:6" ht="18.75" customHeight="1">
      <c r="A13" s="95" t="s">
        <v>2</v>
      </c>
      <c r="B13" s="95"/>
      <c r="C13" s="95"/>
      <c r="D13" s="95"/>
      <c r="E13" s="1"/>
      <c r="F13" s="11"/>
    </row>
    <row r="14" spans="1:6" ht="4.1500000000000004" customHeight="1">
      <c r="A14" s="104" t="s">
        <v>3</v>
      </c>
      <c r="B14" s="98" t="s">
        <v>4</v>
      </c>
      <c r="C14" s="98" t="s">
        <v>5</v>
      </c>
      <c r="D14" s="101" t="s">
        <v>6</v>
      </c>
      <c r="E14" s="101" t="s">
        <v>7</v>
      </c>
      <c r="F14" s="107" t="s">
        <v>8</v>
      </c>
    </row>
    <row r="15" spans="1:6" ht="3.6" customHeight="1">
      <c r="A15" s="105"/>
      <c r="B15" s="99"/>
      <c r="C15" s="99"/>
      <c r="D15" s="102"/>
      <c r="E15" s="102"/>
      <c r="F15" s="108"/>
    </row>
    <row r="16" spans="1:6" ht="3" customHeight="1">
      <c r="A16" s="105"/>
      <c r="B16" s="99"/>
      <c r="C16" s="99"/>
      <c r="D16" s="102"/>
      <c r="E16" s="102"/>
      <c r="F16" s="108"/>
    </row>
    <row r="17" spans="1:6" ht="3" customHeight="1">
      <c r="A17" s="105"/>
      <c r="B17" s="99"/>
      <c r="C17" s="99"/>
      <c r="D17" s="102"/>
      <c r="E17" s="102"/>
      <c r="F17" s="108"/>
    </row>
    <row r="18" spans="1:6" ht="3" customHeight="1">
      <c r="A18" s="105"/>
      <c r="B18" s="99"/>
      <c r="C18" s="99"/>
      <c r="D18" s="102"/>
      <c r="E18" s="102"/>
      <c r="F18" s="108"/>
    </row>
    <row r="19" spans="1:6" ht="3" customHeight="1">
      <c r="A19" s="105"/>
      <c r="B19" s="99"/>
      <c r="C19" s="99"/>
      <c r="D19" s="102"/>
      <c r="E19" s="102"/>
      <c r="F19" s="108"/>
    </row>
    <row r="20" spans="1:6" ht="23.45" customHeight="1">
      <c r="A20" s="106"/>
      <c r="B20" s="100"/>
      <c r="C20" s="100"/>
      <c r="D20" s="103"/>
      <c r="E20" s="103"/>
      <c r="F20" s="109"/>
    </row>
    <row r="21" spans="1:6" ht="12.6" customHeight="1">
      <c r="A21" s="12">
        <v>1</v>
      </c>
      <c r="B21" s="13">
        <v>2</v>
      </c>
      <c r="C21" s="14">
        <v>3</v>
      </c>
      <c r="D21" s="15" t="s">
        <v>9</v>
      </c>
      <c r="E21" s="16" t="s">
        <v>10</v>
      </c>
      <c r="F21" s="17" t="s">
        <v>11</v>
      </c>
    </row>
    <row r="22" spans="1:6">
      <c r="A22" s="18" t="s">
        <v>12</v>
      </c>
      <c r="B22" s="19" t="s">
        <v>13</v>
      </c>
      <c r="C22" s="20" t="s">
        <v>14</v>
      </c>
      <c r="D22" s="21">
        <v>35427797</v>
      </c>
      <c r="E22" s="22">
        <v>7139402.5899999999</v>
      </c>
      <c r="F22" s="21">
        <f>IF(OR(D22="-",IF(E22="-",0,E22)&gt;=IF(D22="-",0,D22)),"-",IF(D22="-",0,D22)-IF(E22="-",0,E22))</f>
        <v>28288394.41</v>
      </c>
    </row>
    <row r="23" spans="1:6">
      <c r="A23" s="23" t="s">
        <v>15</v>
      </c>
      <c r="B23" s="24"/>
      <c r="C23" s="25"/>
      <c r="D23" s="26"/>
      <c r="E23" s="26"/>
      <c r="F23" s="27"/>
    </row>
    <row r="24" spans="1:6">
      <c r="A24" s="28" t="s">
        <v>16</v>
      </c>
      <c r="B24" s="29" t="s">
        <v>13</v>
      </c>
      <c r="C24" s="30" t="s">
        <v>17</v>
      </c>
      <c r="D24" s="31">
        <v>4356100</v>
      </c>
      <c r="E24" s="31">
        <v>1804605.59</v>
      </c>
      <c r="F24" s="32">
        <f t="shared" ref="F24:F55" si="0">IF(OR(D24="-",IF(E24="-",0,E24)&gt;=IF(D24="-",0,D24)),"-",IF(D24="-",0,D24)-IF(E24="-",0,E24))</f>
        <v>2551494.41</v>
      </c>
    </row>
    <row r="25" spans="1:6">
      <c r="A25" s="28" t="s">
        <v>18</v>
      </c>
      <c r="B25" s="29" t="s">
        <v>13</v>
      </c>
      <c r="C25" s="30" t="s">
        <v>19</v>
      </c>
      <c r="D25" s="31">
        <v>351300</v>
      </c>
      <c r="E25" s="31">
        <v>188287.64</v>
      </c>
      <c r="F25" s="32">
        <f t="shared" si="0"/>
        <v>163012.35999999999</v>
      </c>
    </row>
    <row r="26" spans="1:6">
      <c r="A26" s="28" t="s">
        <v>20</v>
      </c>
      <c r="B26" s="29" t="s">
        <v>13</v>
      </c>
      <c r="C26" s="30" t="s">
        <v>21</v>
      </c>
      <c r="D26" s="31">
        <v>351300</v>
      </c>
      <c r="E26" s="31">
        <v>188287.64</v>
      </c>
      <c r="F26" s="32">
        <f t="shared" si="0"/>
        <v>163012.35999999999</v>
      </c>
    </row>
    <row r="27" spans="1:6" ht="67.5">
      <c r="A27" s="33" t="s">
        <v>22</v>
      </c>
      <c r="B27" s="29" t="s">
        <v>13</v>
      </c>
      <c r="C27" s="30" t="s">
        <v>23</v>
      </c>
      <c r="D27" s="31">
        <v>341300</v>
      </c>
      <c r="E27" s="31">
        <v>187172.99</v>
      </c>
      <c r="F27" s="32">
        <f t="shared" si="0"/>
        <v>154127.01</v>
      </c>
    </row>
    <row r="28" spans="1:6" ht="90">
      <c r="A28" s="33" t="s">
        <v>24</v>
      </c>
      <c r="B28" s="29" t="s">
        <v>13</v>
      </c>
      <c r="C28" s="30" t="s">
        <v>25</v>
      </c>
      <c r="D28" s="31">
        <v>341300</v>
      </c>
      <c r="E28" s="31">
        <v>187007.3</v>
      </c>
      <c r="F28" s="32">
        <f t="shared" si="0"/>
        <v>154292.70000000001</v>
      </c>
    </row>
    <row r="29" spans="1:6" ht="67.5">
      <c r="A29" s="33" t="s">
        <v>26</v>
      </c>
      <c r="B29" s="29" t="s">
        <v>13</v>
      </c>
      <c r="C29" s="30" t="s">
        <v>27</v>
      </c>
      <c r="D29" s="31" t="s">
        <v>28</v>
      </c>
      <c r="E29" s="31">
        <v>2.2799999999999998</v>
      </c>
      <c r="F29" s="32" t="str">
        <f t="shared" si="0"/>
        <v>-</v>
      </c>
    </row>
    <row r="30" spans="1:6" ht="90">
      <c r="A30" s="33" t="s">
        <v>29</v>
      </c>
      <c r="B30" s="29" t="s">
        <v>13</v>
      </c>
      <c r="C30" s="30" t="s">
        <v>30</v>
      </c>
      <c r="D30" s="31" t="s">
        <v>28</v>
      </c>
      <c r="E30" s="31">
        <v>163.41</v>
      </c>
      <c r="F30" s="32" t="str">
        <f t="shared" si="0"/>
        <v>-</v>
      </c>
    </row>
    <row r="31" spans="1:6" ht="101.25">
      <c r="A31" s="33" t="s">
        <v>31</v>
      </c>
      <c r="B31" s="29" t="s">
        <v>13</v>
      </c>
      <c r="C31" s="30" t="s">
        <v>32</v>
      </c>
      <c r="D31" s="31">
        <v>10000</v>
      </c>
      <c r="E31" s="31" t="s">
        <v>28</v>
      </c>
      <c r="F31" s="32">
        <f t="shared" si="0"/>
        <v>10000</v>
      </c>
    </row>
    <row r="32" spans="1:6" ht="123.75">
      <c r="A32" s="33" t="s">
        <v>33</v>
      </c>
      <c r="B32" s="29" t="s">
        <v>13</v>
      </c>
      <c r="C32" s="30" t="s">
        <v>34</v>
      </c>
      <c r="D32" s="31">
        <v>10000</v>
      </c>
      <c r="E32" s="31" t="s">
        <v>28</v>
      </c>
      <c r="F32" s="32">
        <f t="shared" si="0"/>
        <v>10000</v>
      </c>
    </row>
    <row r="33" spans="1:6" ht="33.75">
      <c r="A33" s="28" t="s">
        <v>35</v>
      </c>
      <c r="B33" s="29" t="s">
        <v>13</v>
      </c>
      <c r="C33" s="30" t="s">
        <v>36</v>
      </c>
      <c r="D33" s="31" t="s">
        <v>28</v>
      </c>
      <c r="E33" s="31">
        <v>1114.6500000000001</v>
      </c>
      <c r="F33" s="32" t="str">
        <f t="shared" si="0"/>
        <v>-</v>
      </c>
    </row>
    <row r="34" spans="1:6" ht="67.5">
      <c r="A34" s="28" t="s">
        <v>37</v>
      </c>
      <c r="B34" s="29" t="s">
        <v>13</v>
      </c>
      <c r="C34" s="30" t="s">
        <v>38</v>
      </c>
      <c r="D34" s="31" t="s">
        <v>28</v>
      </c>
      <c r="E34" s="31">
        <v>1082.5999999999999</v>
      </c>
      <c r="F34" s="32" t="str">
        <f t="shared" si="0"/>
        <v>-</v>
      </c>
    </row>
    <row r="35" spans="1:6" ht="45">
      <c r="A35" s="28" t="s">
        <v>39</v>
      </c>
      <c r="B35" s="29" t="s">
        <v>13</v>
      </c>
      <c r="C35" s="30" t="s">
        <v>40</v>
      </c>
      <c r="D35" s="31" t="s">
        <v>28</v>
      </c>
      <c r="E35" s="31">
        <v>32.049999999999997</v>
      </c>
      <c r="F35" s="32" t="str">
        <f t="shared" si="0"/>
        <v>-</v>
      </c>
    </row>
    <row r="36" spans="1:6" ht="33.75">
      <c r="A36" s="28" t="s">
        <v>41</v>
      </c>
      <c r="B36" s="29" t="s">
        <v>13</v>
      </c>
      <c r="C36" s="30" t="s">
        <v>42</v>
      </c>
      <c r="D36" s="31">
        <v>2059900</v>
      </c>
      <c r="E36" s="31">
        <v>1133899.24</v>
      </c>
      <c r="F36" s="32">
        <f t="shared" si="0"/>
        <v>926000.76</v>
      </c>
    </row>
    <row r="37" spans="1:6" ht="22.5">
      <c r="A37" s="28" t="s">
        <v>43</v>
      </c>
      <c r="B37" s="29" t="s">
        <v>13</v>
      </c>
      <c r="C37" s="30" t="s">
        <v>44</v>
      </c>
      <c r="D37" s="31">
        <v>2059900</v>
      </c>
      <c r="E37" s="31">
        <v>1133899.24</v>
      </c>
      <c r="F37" s="32">
        <f t="shared" si="0"/>
        <v>926000.76</v>
      </c>
    </row>
    <row r="38" spans="1:6" ht="67.5">
      <c r="A38" s="28" t="s">
        <v>45</v>
      </c>
      <c r="B38" s="29" t="s">
        <v>13</v>
      </c>
      <c r="C38" s="30" t="s">
        <v>46</v>
      </c>
      <c r="D38" s="31">
        <v>969486</v>
      </c>
      <c r="E38" s="31">
        <v>512755.32</v>
      </c>
      <c r="F38" s="32">
        <f t="shared" si="0"/>
        <v>456730.68</v>
      </c>
    </row>
    <row r="39" spans="1:6" ht="101.25">
      <c r="A39" s="33" t="s">
        <v>47</v>
      </c>
      <c r="B39" s="29" t="s">
        <v>13</v>
      </c>
      <c r="C39" s="30" t="s">
        <v>48</v>
      </c>
      <c r="D39" s="31">
        <v>969486</v>
      </c>
      <c r="E39" s="31">
        <v>512755.32</v>
      </c>
      <c r="F39" s="32">
        <f t="shared" si="0"/>
        <v>456730.68</v>
      </c>
    </row>
    <row r="40" spans="1:6" ht="101.25">
      <c r="A40" s="33" t="s">
        <v>47</v>
      </c>
      <c r="B40" s="29" t="s">
        <v>13</v>
      </c>
      <c r="C40" s="30" t="s">
        <v>49</v>
      </c>
      <c r="D40" s="31">
        <v>969486</v>
      </c>
      <c r="E40" s="31">
        <v>512755.32</v>
      </c>
      <c r="F40" s="32">
        <f t="shared" si="0"/>
        <v>456730.68</v>
      </c>
    </row>
    <row r="41" spans="1:6" ht="78.75">
      <c r="A41" s="33" t="s">
        <v>50</v>
      </c>
      <c r="B41" s="29" t="s">
        <v>13</v>
      </c>
      <c r="C41" s="30" t="s">
        <v>51</v>
      </c>
      <c r="D41" s="31">
        <v>7500</v>
      </c>
      <c r="E41" s="31">
        <v>3862.56</v>
      </c>
      <c r="F41" s="32">
        <f t="shared" si="0"/>
        <v>3637.44</v>
      </c>
    </row>
    <row r="42" spans="1:6" ht="112.5">
      <c r="A42" s="33" t="s">
        <v>52</v>
      </c>
      <c r="B42" s="29" t="s">
        <v>13</v>
      </c>
      <c r="C42" s="30" t="s">
        <v>53</v>
      </c>
      <c r="D42" s="31">
        <v>7500</v>
      </c>
      <c r="E42" s="31">
        <v>3862.56</v>
      </c>
      <c r="F42" s="32">
        <f t="shared" si="0"/>
        <v>3637.44</v>
      </c>
    </row>
    <row r="43" spans="1:6" ht="112.5">
      <c r="A43" s="33" t="s">
        <v>52</v>
      </c>
      <c r="B43" s="29" t="s">
        <v>13</v>
      </c>
      <c r="C43" s="30" t="s">
        <v>54</v>
      </c>
      <c r="D43" s="31">
        <v>7500</v>
      </c>
      <c r="E43" s="31">
        <v>3862.56</v>
      </c>
      <c r="F43" s="32">
        <f t="shared" si="0"/>
        <v>3637.44</v>
      </c>
    </row>
    <row r="44" spans="1:6" ht="67.5">
      <c r="A44" s="28" t="s">
        <v>55</v>
      </c>
      <c r="B44" s="29" t="s">
        <v>13</v>
      </c>
      <c r="C44" s="30" t="s">
        <v>56</v>
      </c>
      <c r="D44" s="31">
        <v>1163715</v>
      </c>
      <c r="E44" s="31">
        <v>712990.63</v>
      </c>
      <c r="F44" s="32">
        <f t="shared" si="0"/>
        <v>450724.37</v>
      </c>
    </row>
    <row r="45" spans="1:6" ht="101.25">
      <c r="A45" s="33" t="s">
        <v>57</v>
      </c>
      <c r="B45" s="29" t="s">
        <v>13</v>
      </c>
      <c r="C45" s="30" t="s">
        <v>58</v>
      </c>
      <c r="D45" s="31">
        <v>1163715</v>
      </c>
      <c r="E45" s="31">
        <v>712990.63</v>
      </c>
      <c r="F45" s="32">
        <f t="shared" si="0"/>
        <v>450724.37</v>
      </c>
    </row>
    <row r="46" spans="1:6" ht="101.25">
      <c r="A46" s="33" t="s">
        <v>57</v>
      </c>
      <c r="B46" s="29" t="s">
        <v>13</v>
      </c>
      <c r="C46" s="30" t="s">
        <v>59</v>
      </c>
      <c r="D46" s="31">
        <v>1163715</v>
      </c>
      <c r="E46" s="31">
        <v>712990.63</v>
      </c>
      <c r="F46" s="32">
        <f t="shared" si="0"/>
        <v>450724.37</v>
      </c>
    </row>
    <row r="47" spans="1:6" ht="67.5">
      <c r="A47" s="28" t="s">
        <v>60</v>
      </c>
      <c r="B47" s="29" t="s">
        <v>13</v>
      </c>
      <c r="C47" s="30" t="s">
        <v>61</v>
      </c>
      <c r="D47" s="31">
        <v>-80801</v>
      </c>
      <c r="E47" s="31">
        <v>-95709.27</v>
      </c>
      <c r="F47" s="32">
        <f t="shared" si="0"/>
        <v>14908.270000000004</v>
      </c>
    </row>
    <row r="48" spans="1:6" ht="101.25">
      <c r="A48" s="33" t="s">
        <v>62</v>
      </c>
      <c r="B48" s="29" t="s">
        <v>13</v>
      </c>
      <c r="C48" s="30" t="s">
        <v>63</v>
      </c>
      <c r="D48" s="31">
        <v>-80801</v>
      </c>
      <c r="E48" s="31">
        <v>-95709.27</v>
      </c>
      <c r="F48" s="32">
        <f t="shared" si="0"/>
        <v>14908.270000000004</v>
      </c>
    </row>
    <row r="49" spans="1:6" ht="101.25">
      <c r="A49" s="33" t="s">
        <v>62</v>
      </c>
      <c r="B49" s="29" t="s">
        <v>13</v>
      </c>
      <c r="C49" s="30" t="s">
        <v>64</v>
      </c>
      <c r="D49" s="31">
        <v>-80801</v>
      </c>
      <c r="E49" s="31">
        <v>-95709.27</v>
      </c>
      <c r="F49" s="32">
        <f t="shared" si="0"/>
        <v>14908.270000000004</v>
      </c>
    </row>
    <row r="50" spans="1:6">
      <c r="A50" s="28" t="s">
        <v>65</v>
      </c>
      <c r="B50" s="29" t="s">
        <v>13</v>
      </c>
      <c r="C50" s="30" t="s">
        <v>66</v>
      </c>
      <c r="D50" s="31">
        <v>1702900</v>
      </c>
      <c r="E50" s="31">
        <v>271556.3</v>
      </c>
      <c r="F50" s="32">
        <f t="shared" si="0"/>
        <v>1431343.7</v>
      </c>
    </row>
    <row r="51" spans="1:6">
      <c r="A51" s="28" t="s">
        <v>67</v>
      </c>
      <c r="B51" s="29" t="s">
        <v>13</v>
      </c>
      <c r="C51" s="30" t="s">
        <v>68</v>
      </c>
      <c r="D51" s="31">
        <v>225000</v>
      </c>
      <c r="E51" s="31">
        <v>29376.09</v>
      </c>
      <c r="F51" s="32">
        <f t="shared" si="0"/>
        <v>195623.91</v>
      </c>
    </row>
    <row r="52" spans="1:6" ht="33.75">
      <c r="A52" s="28" t="s">
        <v>69</v>
      </c>
      <c r="B52" s="29" t="s">
        <v>13</v>
      </c>
      <c r="C52" s="30" t="s">
        <v>70</v>
      </c>
      <c r="D52" s="31">
        <v>225000</v>
      </c>
      <c r="E52" s="31">
        <v>29376.09</v>
      </c>
      <c r="F52" s="32">
        <f t="shared" si="0"/>
        <v>195623.91</v>
      </c>
    </row>
    <row r="53" spans="1:6" ht="67.5">
      <c r="A53" s="28" t="s">
        <v>71</v>
      </c>
      <c r="B53" s="29" t="s">
        <v>13</v>
      </c>
      <c r="C53" s="30" t="s">
        <v>72</v>
      </c>
      <c r="D53" s="31">
        <v>225000</v>
      </c>
      <c r="E53" s="31">
        <v>29016.47</v>
      </c>
      <c r="F53" s="32">
        <f t="shared" si="0"/>
        <v>195983.53</v>
      </c>
    </row>
    <row r="54" spans="1:6" ht="45">
      <c r="A54" s="28" t="s">
        <v>73</v>
      </c>
      <c r="B54" s="29" t="s">
        <v>13</v>
      </c>
      <c r="C54" s="30" t="s">
        <v>74</v>
      </c>
      <c r="D54" s="31" t="s">
        <v>28</v>
      </c>
      <c r="E54" s="31">
        <v>359.62</v>
      </c>
      <c r="F54" s="32" t="str">
        <f t="shared" si="0"/>
        <v>-</v>
      </c>
    </row>
    <row r="55" spans="1:6">
      <c r="A55" s="28" t="s">
        <v>75</v>
      </c>
      <c r="B55" s="29" t="s">
        <v>13</v>
      </c>
      <c r="C55" s="30" t="s">
        <v>76</v>
      </c>
      <c r="D55" s="31">
        <v>1477900</v>
      </c>
      <c r="E55" s="31">
        <v>242180.21</v>
      </c>
      <c r="F55" s="32">
        <f t="shared" si="0"/>
        <v>1235719.79</v>
      </c>
    </row>
    <row r="56" spans="1:6">
      <c r="A56" s="28" t="s">
        <v>77</v>
      </c>
      <c r="B56" s="29" t="s">
        <v>13</v>
      </c>
      <c r="C56" s="30" t="s">
        <v>78</v>
      </c>
      <c r="D56" s="31">
        <v>300000</v>
      </c>
      <c r="E56" s="31">
        <v>116589</v>
      </c>
      <c r="F56" s="32">
        <f t="shared" ref="F56:F87" si="1">IF(OR(D56="-",IF(E56="-",0,E56)&gt;=IF(D56="-",0,D56)),"-",IF(D56="-",0,D56)-IF(E56="-",0,E56))</f>
        <v>183411</v>
      </c>
    </row>
    <row r="57" spans="1:6" ht="33.75">
      <c r="A57" s="28" t="s">
        <v>79</v>
      </c>
      <c r="B57" s="29" t="s">
        <v>13</v>
      </c>
      <c r="C57" s="30" t="s">
        <v>80</v>
      </c>
      <c r="D57" s="31">
        <v>300000</v>
      </c>
      <c r="E57" s="31">
        <v>116589</v>
      </c>
      <c r="F57" s="32">
        <f t="shared" si="1"/>
        <v>183411</v>
      </c>
    </row>
    <row r="58" spans="1:6">
      <c r="A58" s="28" t="s">
        <v>81</v>
      </c>
      <c r="B58" s="29" t="s">
        <v>13</v>
      </c>
      <c r="C58" s="30" t="s">
        <v>82</v>
      </c>
      <c r="D58" s="31">
        <v>1177900</v>
      </c>
      <c r="E58" s="31">
        <v>125591.21</v>
      </c>
      <c r="F58" s="32">
        <f t="shared" si="1"/>
        <v>1052308.79</v>
      </c>
    </row>
    <row r="59" spans="1:6" ht="33.75">
      <c r="A59" s="28" t="s">
        <v>83</v>
      </c>
      <c r="B59" s="29" t="s">
        <v>13</v>
      </c>
      <c r="C59" s="30" t="s">
        <v>84</v>
      </c>
      <c r="D59" s="31">
        <v>1177900</v>
      </c>
      <c r="E59" s="31">
        <v>125591.21</v>
      </c>
      <c r="F59" s="32">
        <f t="shared" si="1"/>
        <v>1052308.79</v>
      </c>
    </row>
    <row r="60" spans="1:6">
      <c r="A60" s="28" t="s">
        <v>85</v>
      </c>
      <c r="B60" s="29" t="s">
        <v>13</v>
      </c>
      <c r="C60" s="30" t="s">
        <v>86</v>
      </c>
      <c r="D60" s="31">
        <v>6500</v>
      </c>
      <c r="E60" s="31">
        <v>700</v>
      </c>
      <c r="F60" s="32">
        <f t="shared" si="1"/>
        <v>5800</v>
      </c>
    </row>
    <row r="61" spans="1:6" ht="45">
      <c r="A61" s="28" t="s">
        <v>87</v>
      </c>
      <c r="B61" s="29" t="s">
        <v>13</v>
      </c>
      <c r="C61" s="30" t="s">
        <v>88</v>
      </c>
      <c r="D61" s="31">
        <v>6500</v>
      </c>
      <c r="E61" s="31">
        <v>700</v>
      </c>
      <c r="F61" s="32">
        <f t="shared" si="1"/>
        <v>5800</v>
      </c>
    </row>
    <row r="62" spans="1:6" ht="67.5">
      <c r="A62" s="28" t="s">
        <v>89</v>
      </c>
      <c r="B62" s="29" t="s">
        <v>13</v>
      </c>
      <c r="C62" s="30" t="s">
        <v>90</v>
      </c>
      <c r="D62" s="31">
        <v>6500</v>
      </c>
      <c r="E62" s="31">
        <v>700</v>
      </c>
      <c r="F62" s="32">
        <f t="shared" si="1"/>
        <v>5800</v>
      </c>
    </row>
    <row r="63" spans="1:6" ht="90">
      <c r="A63" s="33" t="s">
        <v>91</v>
      </c>
      <c r="B63" s="29" t="s">
        <v>13</v>
      </c>
      <c r="C63" s="30" t="s">
        <v>92</v>
      </c>
      <c r="D63" s="31">
        <v>6500</v>
      </c>
      <c r="E63" s="31">
        <v>700</v>
      </c>
      <c r="F63" s="32">
        <f t="shared" si="1"/>
        <v>5800</v>
      </c>
    </row>
    <row r="64" spans="1:6" ht="33.75">
      <c r="A64" s="28" t="s">
        <v>93</v>
      </c>
      <c r="B64" s="29" t="s">
        <v>13</v>
      </c>
      <c r="C64" s="30" t="s">
        <v>94</v>
      </c>
      <c r="D64" s="31">
        <v>235500</v>
      </c>
      <c r="E64" s="31">
        <v>209912.41</v>
      </c>
      <c r="F64" s="32">
        <f t="shared" si="1"/>
        <v>25587.589999999997</v>
      </c>
    </row>
    <row r="65" spans="1:6" ht="78.75">
      <c r="A65" s="33" t="s">
        <v>95</v>
      </c>
      <c r="B65" s="29" t="s">
        <v>13</v>
      </c>
      <c r="C65" s="30" t="s">
        <v>96</v>
      </c>
      <c r="D65" s="31">
        <v>152500</v>
      </c>
      <c r="E65" s="31">
        <v>177266.8</v>
      </c>
      <c r="F65" s="32" t="str">
        <f t="shared" si="1"/>
        <v>-</v>
      </c>
    </row>
    <row r="66" spans="1:6" ht="67.5">
      <c r="A66" s="33" t="s">
        <v>97</v>
      </c>
      <c r="B66" s="29" t="s">
        <v>13</v>
      </c>
      <c r="C66" s="30" t="s">
        <v>98</v>
      </c>
      <c r="D66" s="31">
        <v>152500</v>
      </c>
      <c r="E66" s="31">
        <v>177266.8</v>
      </c>
      <c r="F66" s="32" t="str">
        <f t="shared" si="1"/>
        <v>-</v>
      </c>
    </row>
    <row r="67" spans="1:6" ht="56.25">
      <c r="A67" s="28" t="s">
        <v>99</v>
      </c>
      <c r="B67" s="29" t="s">
        <v>13</v>
      </c>
      <c r="C67" s="30" t="s">
        <v>100</v>
      </c>
      <c r="D67" s="31">
        <v>152500</v>
      </c>
      <c r="E67" s="31">
        <v>177266.8</v>
      </c>
      <c r="F67" s="32" t="str">
        <f t="shared" si="1"/>
        <v>-</v>
      </c>
    </row>
    <row r="68" spans="1:6" ht="67.5">
      <c r="A68" s="33" t="s">
        <v>101</v>
      </c>
      <c r="B68" s="29" t="s">
        <v>13</v>
      </c>
      <c r="C68" s="30" t="s">
        <v>102</v>
      </c>
      <c r="D68" s="31">
        <v>83000</v>
      </c>
      <c r="E68" s="31">
        <v>32645.61</v>
      </c>
      <c r="F68" s="32">
        <f t="shared" si="1"/>
        <v>50354.39</v>
      </c>
    </row>
    <row r="69" spans="1:6" ht="67.5">
      <c r="A69" s="33" t="s">
        <v>103</v>
      </c>
      <c r="B69" s="29" t="s">
        <v>13</v>
      </c>
      <c r="C69" s="30" t="s">
        <v>104</v>
      </c>
      <c r="D69" s="31">
        <v>83000</v>
      </c>
      <c r="E69" s="31">
        <v>32645.61</v>
      </c>
      <c r="F69" s="32">
        <f t="shared" si="1"/>
        <v>50354.39</v>
      </c>
    </row>
    <row r="70" spans="1:6" ht="67.5">
      <c r="A70" s="28" t="s">
        <v>105</v>
      </c>
      <c r="B70" s="29" t="s">
        <v>13</v>
      </c>
      <c r="C70" s="30" t="s">
        <v>106</v>
      </c>
      <c r="D70" s="31">
        <v>83000</v>
      </c>
      <c r="E70" s="31">
        <v>32645.61</v>
      </c>
      <c r="F70" s="32">
        <f t="shared" si="1"/>
        <v>50354.39</v>
      </c>
    </row>
    <row r="71" spans="1:6">
      <c r="A71" s="28" t="s">
        <v>107</v>
      </c>
      <c r="B71" s="29" t="s">
        <v>13</v>
      </c>
      <c r="C71" s="30" t="s">
        <v>108</v>
      </c>
      <c r="D71" s="31" t="s">
        <v>28</v>
      </c>
      <c r="E71" s="31">
        <v>250</v>
      </c>
      <c r="F71" s="32" t="str">
        <f t="shared" si="1"/>
        <v>-</v>
      </c>
    </row>
    <row r="72" spans="1:6">
      <c r="A72" s="28" t="s">
        <v>109</v>
      </c>
      <c r="B72" s="29" t="s">
        <v>13</v>
      </c>
      <c r="C72" s="30" t="s">
        <v>110</v>
      </c>
      <c r="D72" s="31" t="s">
        <v>28</v>
      </c>
      <c r="E72" s="31">
        <v>250</v>
      </c>
      <c r="F72" s="32" t="str">
        <f t="shared" si="1"/>
        <v>-</v>
      </c>
    </row>
    <row r="73" spans="1:6" ht="22.5">
      <c r="A73" s="28" t="s">
        <v>111</v>
      </c>
      <c r="B73" s="29" t="s">
        <v>13</v>
      </c>
      <c r="C73" s="30" t="s">
        <v>112</v>
      </c>
      <c r="D73" s="31" t="s">
        <v>28</v>
      </c>
      <c r="E73" s="31">
        <v>250</v>
      </c>
      <c r="F73" s="32" t="str">
        <f t="shared" si="1"/>
        <v>-</v>
      </c>
    </row>
    <row r="74" spans="1:6">
      <c r="A74" s="28" t="s">
        <v>113</v>
      </c>
      <c r="B74" s="29" t="s">
        <v>13</v>
      </c>
      <c r="C74" s="30" t="s">
        <v>114</v>
      </c>
      <c r="D74" s="31">
        <v>31071697</v>
      </c>
      <c r="E74" s="31">
        <v>5334797</v>
      </c>
      <c r="F74" s="32">
        <f t="shared" si="1"/>
        <v>25736900</v>
      </c>
    </row>
    <row r="75" spans="1:6" ht="33.75">
      <c r="A75" s="28" t="s">
        <v>115</v>
      </c>
      <c r="B75" s="29" t="s">
        <v>13</v>
      </c>
      <c r="C75" s="30" t="s">
        <v>116</v>
      </c>
      <c r="D75" s="31">
        <v>31071697</v>
      </c>
      <c r="E75" s="31">
        <v>5368949</v>
      </c>
      <c r="F75" s="32">
        <f t="shared" si="1"/>
        <v>25702748</v>
      </c>
    </row>
    <row r="76" spans="1:6" ht="22.5">
      <c r="A76" s="28" t="s">
        <v>117</v>
      </c>
      <c r="B76" s="29" t="s">
        <v>13</v>
      </c>
      <c r="C76" s="30" t="s">
        <v>118</v>
      </c>
      <c r="D76" s="31">
        <v>6885500</v>
      </c>
      <c r="E76" s="31">
        <v>4131300</v>
      </c>
      <c r="F76" s="32">
        <f t="shared" si="1"/>
        <v>2754200</v>
      </c>
    </row>
    <row r="77" spans="1:6" ht="33.75">
      <c r="A77" s="28" t="s">
        <v>119</v>
      </c>
      <c r="B77" s="29" t="s">
        <v>13</v>
      </c>
      <c r="C77" s="30" t="s">
        <v>120</v>
      </c>
      <c r="D77" s="31">
        <v>6885500</v>
      </c>
      <c r="E77" s="31">
        <v>4131300</v>
      </c>
      <c r="F77" s="32">
        <f t="shared" si="1"/>
        <v>2754200</v>
      </c>
    </row>
    <row r="78" spans="1:6" ht="33.75">
      <c r="A78" s="28" t="s">
        <v>121</v>
      </c>
      <c r="B78" s="29" t="s">
        <v>13</v>
      </c>
      <c r="C78" s="30" t="s">
        <v>122</v>
      </c>
      <c r="D78" s="31">
        <v>6885500</v>
      </c>
      <c r="E78" s="31">
        <v>4131300</v>
      </c>
      <c r="F78" s="32">
        <f t="shared" si="1"/>
        <v>2754200</v>
      </c>
    </row>
    <row r="79" spans="1:6" ht="22.5">
      <c r="A79" s="28" t="s">
        <v>123</v>
      </c>
      <c r="B79" s="29" t="s">
        <v>13</v>
      </c>
      <c r="C79" s="30" t="s">
        <v>124</v>
      </c>
      <c r="D79" s="31">
        <v>21397177</v>
      </c>
      <c r="E79" s="31">
        <v>723946</v>
      </c>
      <c r="F79" s="32">
        <f t="shared" si="1"/>
        <v>20673231</v>
      </c>
    </row>
    <row r="80" spans="1:6" ht="67.5">
      <c r="A80" s="33" t="s">
        <v>125</v>
      </c>
      <c r="B80" s="29" t="s">
        <v>13</v>
      </c>
      <c r="C80" s="30" t="s">
        <v>126</v>
      </c>
      <c r="D80" s="31">
        <v>1480200</v>
      </c>
      <c r="E80" s="31" t="s">
        <v>28</v>
      </c>
      <c r="F80" s="32">
        <f t="shared" si="1"/>
        <v>1480200</v>
      </c>
    </row>
    <row r="81" spans="1:6" ht="78.75">
      <c r="A81" s="33" t="s">
        <v>127</v>
      </c>
      <c r="B81" s="29" t="s">
        <v>13</v>
      </c>
      <c r="C81" s="30" t="s">
        <v>128</v>
      </c>
      <c r="D81" s="31">
        <v>1480200</v>
      </c>
      <c r="E81" s="31" t="s">
        <v>28</v>
      </c>
      <c r="F81" s="32">
        <f t="shared" si="1"/>
        <v>1480200</v>
      </c>
    </row>
    <row r="82" spans="1:6">
      <c r="A82" s="28" t="s">
        <v>129</v>
      </c>
      <c r="B82" s="29" t="s">
        <v>13</v>
      </c>
      <c r="C82" s="30" t="s">
        <v>130</v>
      </c>
      <c r="D82" s="31">
        <v>19916977</v>
      </c>
      <c r="E82" s="31">
        <v>723946</v>
      </c>
      <c r="F82" s="32">
        <f t="shared" si="1"/>
        <v>19193031</v>
      </c>
    </row>
    <row r="83" spans="1:6">
      <c r="A83" s="28" t="s">
        <v>131</v>
      </c>
      <c r="B83" s="29" t="s">
        <v>13</v>
      </c>
      <c r="C83" s="30" t="s">
        <v>132</v>
      </c>
      <c r="D83" s="31">
        <v>19916977</v>
      </c>
      <c r="E83" s="31">
        <v>723946</v>
      </c>
      <c r="F83" s="32">
        <f t="shared" si="1"/>
        <v>19193031</v>
      </c>
    </row>
    <row r="84" spans="1:6" ht="22.5">
      <c r="A84" s="28" t="s">
        <v>133</v>
      </c>
      <c r="B84" s="29" t="s">
        <v>13</v>
      </c>
      <c r="C84" s="30" t="s">
        <v>134</v>
      </c>
      <c r="D84" s="31">
        <v>156520</v>
      </c>
      <c r="E84" s="31">
        <v>80020</v>
      </c>
      <c r="F84" s="32">
        <f t="shared" si="1"/>
        <v>76500</v>
      </c>
    </row>
    <row r="85" spans="1:6" ht="33.75">
      <c r="A85" s="28" t="s">
        <v>135</v>
      </c>
      <c r="B85" s="29" t="s">
        <v>13</v>
      </c>
      <c r="C85" s="30" t="s">
        <v>136</v>
      </c>
      <c r="D85" s="31">
        <v>3520</v>
      </c>
      <c r="E85" s="31">
        <v>3520</v>
      </c>
      <c r="F85" s="32" t="str">
        <f t="shared" si="1"/>
        <v>-</v>
      </c>
    </row>
    <row r="86" spans="1:6" ht="33.75">
      <c r="A86" s="28" t="s">
        <v>137</v>
      </c>
      <c r="B86" s="29" t="s">
        <v>13</v>
      </c>
      <c r="C86" s="30" t="s">
        <v>138</v>
      </c>
      <c r="D86" s="31">
        <v>3520</v>
      </c>
      <c r="E86" s="31">
        <v>3520</v>
      </c>
      <c r="F86" s="32" t="str">
        <f t="shared" si="1"/>
        <v>-</v>
      </c>
    </row>
    <row r="87" spans="1:6" ht="33.75">
      <c r="A87" s="28" t="s">
        <v>139</v>
      </c>
      <c r="B87" s="29" t="s">
        <v>13</v>
      </c>
      <c r="C87" s="30" t="s">
        <v>140</v>
      </c>
      <c r="D87" s="31">
        <v>153000</v>
      </c>
      <c r="E87" s="31">
        <v>76500</v>
      </c>
      <c r="F87" s="32">
        <f t="shared" si="1"/>
        <v>76500</v>
      </c>
    </row>
    <row r="88" spans="1:6" ht="33.75">
      <c r="A88" s="28" t="s">
        <v>141</v>
      </c>
      <c r="B88" s="29" t="s">
        <v>13</v>
      </c>
      <c r="C88" s="30" t="s">
        <v>142</v>
      </c>
      <c r="D88" s="31">
        <v>153000</v>
      </c>
      <c r="E88" s="31">
        <v>76500</v>
      </c>
      <c r="F88" s="32">
        <f t="shared" ref="F88:F94" si="2">IF(OR(D88="-",IF(E88="-",0,E88)&gt;=IF(D88="-",0,D88)),"-",IF(D88="-",0,D88)-IF(E88="-",0,E88))</f>
        <v>76500</v>
      </c>
    </row>
    <row r="89" spans="1:6">
      <c r="A89" s="28" t="s">
        <v>143</v>
      </c>
      <c r="B89" s="29" t="s">
        <v>13</v>
      </c>
      <c r="C89" s="30" t="s">
        <v>144</v>
      </c>
      <c r="D89" s="31">
        <v>2632500</v>
      </c>
      <c r="E89" s="31">
        <v>433683</v>
      </c>
      <c r="F89" s="32">
        <f t="shared" si="2"/>
        <v>2198817</v>
      </c>
    </row>
    <row r="90" spans="1:6" ht="22.5">
      <c r="A90" s="28" t="s">
        <v>145</v>
      </c>
      <c r="B90" s="29" t="s">
        <v>13</v>
      </c>
      <c r="C90" s="30" t="s">
        <v>146</v>
      </c>
      <c r="D90" s="31">
        <v>2632500</v>
      </c>
      <c r="E90" s="31">
        <v>433683</v>
      </c>
      <c r="F90" s="32">
        <f t="shared" si="2"/>
        <v>2198817</v>
      </c>
    </row>
    <row r="91" spans="1:6" ht="22.5">
      <c r="A91" s="28" t="s">
        <v>147</v>
      </c>
      <c r="B91" s="29" t="s">
        <v>13</v>
      </c>
      <c r="C91" s="30" t="s">
        <v>148</v>
      </c>
      <c r="D91" s="31">
        <v>2632500</v>
      </c>
      <c r="E91" s="31">
        <v>433683</v>
      </c>
      <c r="F91" s="32">
        <f t="shared" si="2"/>
        <v>2198817</v>
      </c>
    </row>
    <row r="92" spans="1:6" ht="33.75">
      <c r="A92" s="28" t="s">
        <v>149</v>
      </c>
      <c r="B92" s="29" t="s">
        <v>13</v>
      </c>
      <c r="C92" s="30" t="s">
        <v>150</v>
      </c>
      <c r="D92" s="31" t="s">
        <v>28</v>
      </c>
      <c r="E92" s="31">
        <v>-34152</v>
      </c>
      <c r="F92" s="32" t="str">
        <f t="shared" si="2"/>
        <v>-</v>
      </c>
    </row>
    <row r="93" spans="1:6" ht="45">
      <c r="A93" s="28" t="s">
        <v>151</v>
      </c>
      <c r="B93" s="29" t="s">
        <v>13</v>
      </c>
      <c r="C93" s="30" t="s">
        <v>152</v>
      </c>
      <c r="D93" s="31" t="s">
        <v>28</v>
      </c>
      <c r="E93" s="31">
        <v>-34152</v>
      </c>
      <c r="F93" s="32" t="str">
        <f t="shared" si="2"/>
        <v>-</v>
      </c>
    </row>
    <row r="94" spans="1:6" ht="45">
      <c r="A94" s="28" t="s">
        <v>153</v>
      </c>
      <c r="B94" s="29" t="s">
        <v>13</v>
      </c>
      <c r="C94" s="30" t="s">
        <v>154</v>
      </c>
      <c r="D94" s="31" t="s">
        <v>28</v>
      </c>
      <c r="E94" s="31">
        <v>-34152</v>
      </c>
      <c r="F94" s="32" t="str">
        <f t="shared" si="2"/>
        <v>-</v>
      </c>
    </row>
    <row r="95" spans="1:6" ht="12.75" customHeight="1">
      <c r="A95" s="34"/>
      <c r="B95" s="35"/>
      <c r="C95" s="35"/>
      <c r="D95" s="36"/>
      <c r="E95" s="36"/>
      <c r="F95" s="36"/>
    </row>
  </sheetData>
  <mergeCells count="16">
    <mergeCell ref="B14:B20"/>
    <mergeCell ref="D14:D20"/>
    <mergeCell ref="C14:C20"/>
    <mergeCell ref="A14:A20"/>
    <mergeCell ref="F14:F20"/>
    <mergeCell ref="E14:E20"/>
    <mergeCell ref="A13:D13"/>
    <mergeCell ref="A6:D6"/>
    <mergeCell ref="A7:D7"/>
    <mergeCell ref="C9:D9"/>
    <mergeCell ref="C10:D10"/>
    <mergeCell ref="E2:F2"/>
    <mergeCell ref="D3:F3"/>
    <mergeCell ref="E4:F4"/>
    <mergeCell ref="E5:F5"/>
    <mergeCell ref="C8:D8"/>
  </mergeCells>
  <conditionalFormatting sqref="F26 F24">
    <cfRule type="cellIs" priority="1" stopIfTrue="1" operator="equal">
      <formula>0</formula>
    </cfRule>
  </conditionalFormatting>
  <conditionalFormatting sqref="F33">
    <cfRule type="cellIs" priority="2" stopIfTrue="1" operator="equal">
      <formula>0</formula>
    </cfRule>
  </conditionalFormatting>
  <conditionalFormatting sqref="F31">
    <cfRule type="cellIs" priority="3" stopIfTrue="1" operator="equal">
      <formula>0</formula>
    </cfRule>
  </conditionalFormatting>
  <conditionalFormatting sqref="F30">
    <cfRule type="cellIs" priority="4" stopIfTrue="1" operator="equal">
      <formula>0</formula>
    </cfRule>
  </conditionalFormatting>
  <conditionalFormatting sqref="F43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8"/>
  <sheetViews>
    <sheetView showGridLines="0" workbookViewId="0">
      <selection activeCell="K18" sqref="K18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155</v>
      </c>
      <c r="B2" s="95"/>
      <c r="C2" s="95"/>
      <c r="D2" s="95"/>
      <c r="E2" s="1"/>
      <c r="F2" s="9"/>
    </row>
    <row r="3" spans="1:6" ht="13.5" customHeight="1">
      <c r="A3" s="4"/>
      <c r="B3" s="4"/>
      <c r="C3" s="37"/>
      <c r="D3" s="7"/>
      <c r="E3" s="7"/>
      <c r="F3" s="7"/>
    </row>
    <row r="4" spans="1:6" ht="10.15" customHeight="1">
      <c r="A4" s="112" t="s">
        <v>3</v>
      </c>
      <c r="B4" s="98" t="s">
        <v>4</v>
      </c>
      <c r="C4" s="110" t="s">
        <v>156</v>
      </c>
      <c r="D4" s="101" t="s">
        <v>6</v>
      </c>
      <c r="E4" s="115" t="s">
        <v>7</v>
      </c>
      <c r="F4" s="107" t="s">
        <v>8</v>
      </c>
    </row>
    <row r="5" spans="1:6" ht="5.45" customHeight="1">
      <c r="A5" s="113"/>
      <c r="B5" s="99"/>
      <c r="C5" s="111"/>
      <c r="D5" s="102"/>
      <c r="E5" s="116"/>
      <c r="F5" s="108"/>
    </row>
    <row r="6" spans="1:6" ht="9.6" customHeight="1">
      <c r="A6" s="113"/>
      <c r="B6" s="99"/>
      <c r="C6" s="111"/>
      <c r="D6" s="102"/>
      <c r="E6" s="116"/>
      <c r="F6" s="108"/>
    </row>
    <row r="7" spans="1:6" ht="6" customHeight="1">
      <c r="A7" s="113"/>
      <c r="B7" s="99"/>
      <c r="C7" s="111"/>
      <c r="D7" s="102"/>
      <c r="E7" s="116"/>
      <c r="F7" s="108"/>
    </row>
    <row r="8" spans="1:6" ht="6.6" customHeight="1">
      <c r="A8" s="113"/>
      <c r="B8" s="99"/>
      <c r="C8" s="111"/>
      <c r="D8" s="102"/>
      <c r="E8" s="116"/>
      <c r="F8" s="108"/>
    </row>
    <row r="9" spans="1:6" ht="10.9" customHeight="1">
      <c r="A9" s="113"/>
      <c r="B9" s="99"/>
      <c r="C9" s="111"/>
      <c r="D9" s="102"/>
      <c r="E9" s="116"/>
      <c r="F9" s="108"/>
    </row>
    <row r="10" spans="1:6" ht="4.1500000000000004" hidden="1" customHeight="1">
      <c r="A10" s="113"/>
      <c r="B10" s="99"/>
      <c r="C10" s="38"/>
      <c r="D10" s="102"/>
      <c r="E10" s="39"/>
      <c r="F10" s="40"/>
    </row>
    <row r="11" spans="1:6" ht="13.15" hidden="1" customHeight="1">
      <c r="A11" s="114"/>
      <c r="B11" s="100"/>
      <c r="C11" s="41"/>
      <c r="D11" s="103"/>
      <c r="E11" s="42"/>
      <c r="F11" s="43"/>
    </row>
    <row r="12" spans="1:6" ht="13.5" customHeight="1">
      <c r="A12" s="12">
        <v>1</v>
      </c>
      <c r="B12" s="13">
        <v>2</v>
      </c>
      <c r="C12" s="14">
        <v>3</v>
      </c>
      <c r="D12" s="15" t="s">
        <v>9</v>
      </c>
      <c r="E12" s="44" t="s">
        <v>10</v>
      </c>
      <c r="F12" s="17" t="s">
        <v>11</v>
      </c>
    </row>
    <row r="13" spans="1:6">
      <c r="A13" s="45" t="s">
        <v>157</v>
      </c>
      <c r="B13" s="46" t="s">
        <v>158</v>
      </c>
      <c r="C13" s="47" t="s">
        <v>159</v>
      </c>
      <c r="D13" s="48">
        <v>36916249.270000003</v>
      </c>
      <c r="E13" s="49">
        <v>5364163.21</v>
      </c>
      <c r="F13" s="50">
        <f>IF(OR(D13="-",IF(E13="-",0,E13)&gt;=IF(D13="-",0,D13)),"-",IF(D13="-",0,D13)-IF(E13="-",0,E13))</f>
        <v>31552086.060000002</v>
      </c>
    </row>
    <row r="14" spans="1:6">
      <c r="A14" s="51" t="s">
        <v>15</v>
      </c>
      <c r="B14" s="52"/>
      <c r="C14" s="53"/>
      <c r="D14" s="54"/>
      <c r="E14" s="55"/>
      <c r="F14" s="56"/>
    </row>
    <row r="15" spans="1:6">
      <c r="A15" s="45" t="s">
        <v>160</v>
      </c>
      <c r="B15" s="46" t="s">
        <v>158</v>
      </c>
      <c r="C15" s="47" t="s">
        <v>161</v>
      </c>
      <c r="D15" s="48">
        <v>4783696</v>
      </c>
      <c r="E15" s="49">
        <v>1836275.05</v>
      </c>
      <c r="F15" s="50">
        <f t="shared" ref="F15:F46" si="0">IF(OR(D15="-",IF(E15="-",0,E15)&gt;=IF(D15="-",0,D15)),"-",IF(D15="-",0,D15)-IF(E15="-",0,E15))</f>
        <v>2947420.95</v>
      </c>
    </row>
    <row r="16" spans="1:6" ht="56.25">
      <c r="A16" s="18" t="s">
        <v>162</v>
      </c>
      <c r="B16" s="57" t="s">
        <v>158</v>
      </c>
      <c r="C16" s="20" t="s">
        <v>163</v>
      </c>
      <c r="D16" s="21">
        <v>3671776</v>
      </c>
      <c r="E16" s="58">
        <v>1441314.27</v>
      </c>
      <c r="F16" s="59">
        <f t="shared" si="0"/>
        <v>2230461.73</v>
      </c>
    </row>
    <row r="17" spans="1:6" ht="22.5">
      <c r="A17" s="18" t="s">
        <v>164</v>
      </c>
      <c r="B17" s="57" t="s">
        <v>158</v>
      </c>
      <c r="C17" s="20" t="s">
        <v>165</v>
      </c>
      <c r="D17" s="21">
        <v>3671776</v>
      </c>
      <c r="E17" s="58">
        <v>1441314.27</v>
      </c>
      <c r="F17" s="59">
        <f t="shared" si="0"/>
        <v>2230461.73</v>
      </c>
    </row>
    <row r="18" spans="1:6" ht="22.5">
      <c r="A18" s="18" t="s">
        <v>166</v>
      </c>
      <c r="B18" s="57" t="s">
        <v>158</v>
      </c>
      <c r="C18" s="20" t="s">
        <v>167</v>
      </c>
      <c r="D18" s="21">
        <v>2820092</v>
      </c>
      <c r="E18" s="58">
        <v>1111407.23</v>
      </c>
      <c r="F18" s="59">
        <f t="shared" si="0"/>
        <v>1708684.77</v>
      </c>
    </row>
    <row r="19" spans="1:6" ht="33.75">
      <c r="A19" s="18" t="s">
        <v>168</v>
      </c>
      <c r="B19" s="57" t="s">
        <v>158</v>
      </c>
      <c r="C19" s="20" t="s">
        <v>169</v>
      </c>
      <c r="D19" s="21">
        <v>851684</v>
      </c>
      <c r="E19" s="58">
        <v>329907.03999999998</v>
      </c>
      <c r="F19" s="59">
        <f t="shared" si="0"/>
        <v>521776.96</v>
      </c>
    </row>
    <row r="20" spans="1:6" ht="22.5">
      <c r="A20" s="18" t="s">
        <v>170</v>
      </c>
      <c r="B20" s="57" t="s">
        <v>158</v>
      </c>
      <c r="C20" s="20" t="s">
        <v>171</v>
      </c>
      <c r="D20" s="21">
        <v>915464</v>
      </c>
      <c r="E20" s="58">
        <v>316140.51</v>
      </c>
      <c r="F20" s="59">
        <f t="shared" si="0"/>
        <v>599323.49</v>
      </c>
    </row>
    <row r="21" spans="1:6" ht="22.5">
      <c r="A21" s="18" t="s">
        <v>172</v>
      </c>
      <c r="B21" s="57" t="s">
        <v>158</v>
      </c>
      <c r="C21" s="20" t="s">
        <v>173</v>
      </c>
      <c r="D21" s="21">
        <v>915464</v>
      </c>
      <c r="E21" s="58">
        <v>316140.51</v>
      </c>
      <c r="F21" s="59">
        <f t="shared" si="0"/>
        <v>599323.49</v>
      </c>
    </row>
    <row r="22" spans="1:6">
      <c r="A22" s="18" t="s">
        <v>174</v>
      </c>
      <c r="B22" s="57" t="s">
        <v>158</v>
      </c>
      <c r="C22" s="20" t="s">
        <v>175</v>
      </c>
      <c r="D22" s="21">
        <v>756383.3</v>
      </c>
      <c r="E22" s="58">
        <v>234433.95</v>
      </c>
      <c r="F22" s="59">
        <f t="shared" si="0"/>
        <v>521949.35000000003</v>
      </c>
    </row>
    <row r="23" spans="1:6">
      <c r="A23" s="18" t="s">
        <v>176</v>
      </c>
      <c r="B23" s="57" t="s">
        <v>158</v>
      </c>
      <c r="C23" s="20" t="s">
        <v>177</v>
      </c>
      <c r="D23" s="21">
        <v>159080.70000000001</v>
      </c>
      <c r="E23" s="58">
        <v>81706.559999999998</v>
      </c>
      <c r="F23" s="59">
        <f t="shared" si="0"/>
        <v>77374.140000000014</v>
      </c>
    </row>
    <row r="24" spans="1:6">
      <c r="A24" s="18" t="s">
        <v>178</v>
      </c>
      <c r="B24" s="57" t="s">
        <v>158</v>
      </c>
      <c r="C24" s="20" t="s">
        <v>179</v>
      </c>
      <c r="D24" s="21">
        <v>179556</v>
      </c>
      <c r="E24" s="58">
        <v>74928</v>
      </c>
      <c r="F24" s="59">
        <f t="shared" si="0"/>
        <v>104628</v>
      </c>
    </row>
    <row r="25" spans="1:6">
      <c r="A25" s="18" t="s">
        <v>143</v>
      </c>
      <c r="B25" s="57" t="s">
        <v>158</v>
      </c>
      <c r="C25" s="20" t="s">
        <v>180</v>
      </c>
      <c r="D25" s="21">
        <v>179556</v>
      </c>
      <c r="E25" s="58">
        <v>74928</v>
      </c>
      <c r="F25" s="59">
        <f t="shared" si="0"/>
        <v>104628</v>
      </c>
    </row>
    <row r="26" spans="1:6">
      <c r="A26" s="18" t="s">
        <v>181</v>
      </c>
      <c r="B26" s="57" t="s">
        <v>158</v>
      </c>
      <c r="C26" s="20" t="s">
        <v>182</v>
      </c>
      <c r="D26" s="21">
        <v>16900</v>
      </c>
      <c r="E26" s="58">
        <v>3892.27</v>
      </c>
      <c r="F26" s="59">
        <f t="shared" si="0"/>
        <v>13007.73</v>
      </c>
    </row>
    <row r="27" spans="1:6">
      <c r="A27" s="18" t="s">
        <v>183</v>
      </c>
      <c r="B27" s="57" t="s">
        <v>158</v>
      </c>
      <c r="C27" s="20" t="s">
        <v>184</v>
      </c>
      <c r="D27" s="21">
        <v>6900</v>
      </c>
      <c r="E27" s="58">
        <v>3892.27</v>
      </c>
      <c r="F27" s="59">
        <f t="shared" si="0"/>
        <v>3007.73</v>
      </c>
    </row>
    <row r="28" spans="1:6">
      <c r="A28" s="18" t="s">
        <v>185</v>
      </c>
      <c r="B28" s="57" t="s">
        <v>158</v>
      </c>
      <c r="C28" s="20" t="s">
        <v>186</v>
      </c>
      <c r="D28" s="21">
        <v>6900</v>
      </c>
      <c r="E28" s="58">
        <v>3892.27</v>
      </c>
      <c r="F28" s="59">
        <f t="shared" si="0"/>
        <v>3007.73</v>
      </c>
    </row>
    <row r="29" spans="1:6">
      <c r="A29" s="18" t="s">
        <v>187</v>
      </c>
      <c r="B29" s="57" t="s">
        <v>158</v>
      </c>
      <c r="C29" s="20" t="s">
        <v>188</v>
      </c>
      <c r="D29" s="21">
        <v>10000</v>
      </c>
      <c r="E29" s="58" t="s">
        <v>28</v>
      </c>
      <c r="F29" s="59">
        <f t="shared" si="0"/>
        <v>10000</v>
      </c>
    </row>
    <row r="30" spans="1:6" ht="45">
      <c r="A30" s="45" t="s">
        <v>189</v>
      </c>
      <c r="B30" s="46" t="s">
        <v>158</v>
      </c>
      <c r="C30" s="47" t="s">
        <v>190</v>
      </c>
      <c r="D30" s="48">
        <v>10000</v>
      </c>
      <c r="E30" s="49" t="s">
        <v>28</v>
      </c>
      <c r="F30" s="50">
        <f t="shared" si="0"/>
        <v>10000</v>
      </c>
    </row>
    <row r="31" spans="1:6" ht="22.5">
      <c r="A31" s="18" t="s">
        <v>170</v>
      </c>
      <c r="B31" s="57" t="s">
        <v>158</v>
      </c>
      <c r="C31" s="20" t="s">
        <v>191</v>
      </c>
      <c r="D31" s="21">
        <v>10000</v>
      </c>
      <c r="E31" s="58" t="s">
        <v>28</v>
      </c>
      <c r="F31" s="59">
        <f t="shared" si="0"/>
        <v>10000</v>
      </c>
    </row>
    <row r="32" spans="1:6" ht="22.5">
      <c r="A32" s="18" t="s">
        <v>172</v>
      </c>
      <c r="B32" s="57" t="s">
        <v>158</v>
      </c>
      <c r="C32" s="20" t="s">
        <v>192</v>
      </c>
      <c r="D32" s="21">
        <v>10000</v>
      </c>
      <c r="E32" s="58" t="s">
        <v>28</v>
      </c>
      <c r="F32" s="59">
        <f t="shared" si="0"/>
        <v>10000</v>
      </c>
    </row>
    <row r="33" spans="1:6">
      <c r="A33" s="18" t="s">
        <v>174</v>
      </c>
      <c r="B33" s="57" t="s">
        <v>158</v>
      </c>
      <c r="C33" s="20" t="s">
        <v>193</v>
      </c>
      <c r="D33" s="21">
        <v>10000</v>
      </c>
      <c r="E33" s="58" t="s">
        <v>28</v>
      </c>
      <c r="F33" s="59">
        <f t="shared" si="0"/>
        <v>10000</v>
      </c>
    </row>
    <row r="34" spans="1:6" ht="45">
      <c r="A34" s="45" t="s">
        <v>194</v>
      </c>
      <c r="B34" s="46" t="s">
        <v>158</v>
      </c>
      <c r="C34" s="47" t="s">
        <v>195</v>
      </c>
      <c r="D34" s="48">
        <v>4402170</v>
      </c>
      <c r="E34" s="49">
        <v>1686825.65</v>
      </c>
      <c r="F34" s="50">
        <f t="shared" si="0"/>
        <v>2715344.35</v>
      </c>
    </row>
    <row r="35" spans="1:6" ht="56.25">
      <c r="A35" s="18" t="s">
        <v>162</v>
      </c>
      <c r="B35" s="57" t="s">
        <v>158</v>
      </c>
      <c r="C35" s="20" t="s">
        <v>196</v>
      </c>
      <c r="D35" s="21">
        <v>3671776</v>
      </c>
      <c r="E35" s="58">
        <v>1441314.27</v>
      </c>
      <c r="F35" s="59">
        <f t="shared" si="0"/>
        <v>2230461.73</v>
      </c>
    </row>
    <row r="36" spans="1:6" ht="22.5">
      <c r="A36" s="18" t="s">
        <v>164</v>
      </c>
      <c r="B36" s="57" t="s">
        <v>158</v>
      </c>
      <c r="C36" s="20" t="s">
        <v>197</v>
      </c>
      <c r="D36" s="21">
        <v>3671776</v>
      </c>
      <c r="E36" s="58">
        <v>1441314.27</v>
      </c>
      <c r="F36" s="59">
        <f t="shared" si="0"/>
        <v>2230461.73</v>
      </c>
    </row>
    <row r="37" spans="1:6" ht="22.5">
      <c r="A37" s="18" t="s">
        <v>166</v>
      </c>
      <c r="B37" s="57" t="s">
        <v>158</v>
      </c>
      <c r="C37" s="20" t="s">
        <v>198</v>
      </c>
      <c r="D37" s="21">
        <v>2820092</v>
      </c>
      <c r="E37" s="58">
        <v>1111407.23</v>
      </c>
      <c r="F37" s="59">
        <f t="shared" si="0"/>
        <v>1708684.77</v>
      </c>
    </row>
    <row r="38" spans="1:6" ht="33.75">
      <c r="A38" s="18" t="s">
        <v>168</v>
      </c>
      <c r="B38" s="57" t="s">
        <v>158</v>
      </c>
      <c r="C38" s="20" t="s">
        <v>199</v>
      </c>
      <c r="D38" s="21">
        <v>851684</v>
      </c>
      <c r="E38" s="58">
        <v>329907.03999999998</v>
      </c>
      <c r="F38" s="59">
        <f t="shared" si="0"/>
        <v>521776.96</v>
      </c>
    </row>
    <row r="39" spans="1:6" ht="22.5">
      <c r="A39" s="18" t="s">
        <v>170</v>
      </c>
      <c r="B39" s="57" t="s">
        <v>158</v>
      </c>
      <c r="C39" s="20" t="s">
        <v>200</v>
      </c>
      <c r="D39" s="21">
        <v>727394</v>
      </c>
      <c r="E39" s="58">
        <v>245490.51</v>
      </c>
      <c r="F39" s="59">
        <f t="shared" si="0"/>
        <v>481903.49</v>
      </c>
    </row>
    <row r="40" spans="1:6" ht="22.5">
      <c r="A40" s="18" t="s">
        <v>172</v>
      </c>
      <c r="B40" s="57" t="s">
        <v>158</v>
      </c>
      <c r="C40" s="20" t="s">
        <v>201</v>
      </c>
      <c r="D40" s="21">
        <v>727394</v>
      </c>
      <c r="E40" s="58">
        <v>245490.51</v>
      </c>
      <c r="F40" s="59">
        <f t="shared" si="0"/>
        <v>481903.49</v>
      </c>
    </row>
    <row r="41" spans="1:6">
      <c r="A41" s="18" t="s">
        <v>174</v>
      </c>
      <c r="B41" s="57" t="s">
        <v>158</v>
      </c>
      <c r="C41" s="20" t="s">
        <v>202</v>
      </c>
      <c r="D41" s="21">
        <v>568313.30000000005</v>
      </c>
      <c r="E41" s="58">
        <v>163783.95000000001</v>
      </c>
      <c r="F41" s="59">
        <f t="shared" si="0"/>
        <v>404529.35000000003</v>
      </c>
    </row>
    <row r="42" spans="1:6">
      <c r="A42" s="18" t="s">
        <v>176</v>
      </c>
      <c r="B42" s="57" t="s">
        <v>158</v>
      </c>
      <c r="C42" s="20" t="s">
        <v>203</v>
      </c>
      <c r="D42" s="21">
        <v>159080.70000000001</v>
      </c>
      <c r="E42" s="58">
        <v>81706.559999999998</v>
      </c>
      <c r="F42" s="59">
        <f t="shared" si="0"/>
        <v>77374.140000000014</v>
      </c>
    </row>
    <row r="43" spans="1:6">
      <c r="A43" s="18" t="s">
        <v>181</v>
      </c>
      <c r="B43" s="57" t="s">
        <v>158</v>
      </c>
      <c r="C43" s="20" t="s">
        <v>204</v>
      </c>
      <c r="D43" s="21">
        <v>3000</v>
      </c>
      <c r="E43" s="58">
        <v>20.87</v>
      </c>
      <c r="F43" s="59">
        <f t="shared" si="0"/>
        <v>2979.13</v>
      </c>
    </row>
    <row r="44" spans="1:6">
      <c r="A44" s="18" t="s">
        <v>183</v>
      </c>
      <c r="B44" s="57" t="s">
        <v>158</v>
      </c>
      <c r="C44" s="20" t="s">
        <v>205</v>
      </c>
      <c r="D44" s="21">
        <v>3000</v>
      </c>
      <c r="E44" s="58">
        <v>20.87</v>
      </c>
      <c r="F44" s="59">
        <f t="shared" si="0"/>
        <v>2979.13</v>
      </c>
    </row>
    <row r="45" spans="1:6">
      <c r="A45" s="18" t="s">
        <v>185</v>
      </c>
      <c r="B45" s="57" t="s">
        <v>158</v>
      </c>
      <c r="C45" s="20" t="s">
        <v>206</v>
      </c>
      <c r="D45" s="21">
        <v>3000</v>
      </c>
      <c r="E45" s="58">
        <v>20.87</v>
      </c>
      <c r="F45" s="59">
        <f t="shared" si="0"/>
        <v>2979.13</v>
      </c>
    </row>
    <row r="46" spans="1:6" ht="33.75">
      <c r="A46" s="45" t="s">
        <v>207</v>
      </c>
      <c r="B46" s="46" t="s">
        <v>158</v>
      </c>
      <c r="C46" s="47" t="s">
        <v>208</v>
      </c>
      <c r="D46" s="48">
        <v>179556</v>
      </c>
      <c r="E46" s="49">
        <v>74928</v>
      </c>
      <c r="F46" s="50">
        <f t="shared" si="0"/>
        <v>104628</v>
      </c>
    </row>
    <row r="47" spans="1:6">
      <c r="A47" s="18" t="s">
        <v>178</v>
      </c>
      <c r="B47" s="57" t="s">
        <v>158</v>
      </c>
      <c r="C47" s="20" t="s">
        <v>209</v>
      </c>
      <c r="D47" s="21">
        <v>179556</v>
      </c>
      <c r="E47" s="58">
        <v>74928</v>
      </c>
      <c r="F47" s="59">
        <f t="shared" ref="F47:F78" si="1">IF(OR(D47="-",IF(E47="-",0,E47)&gt;=IF(D47="-",0,D47)),"-",IF(D47="-",0,D47)-IF(E47="-",0,E47))</f>
        <v>104628</v>
      </c>
    </row>
    <row r="48" spans="1:6">
      <c r="A48" s="18" t="s">
        <v>143</v>
      </c>
      <c r="B48" s="57" t="s">
        <v>158</v>
      </c>
      <c r="C48" s="20" t="s">
        <v>210</v>
      </c>
      <c r="D48" s="21">
        <v>179556</v>
      </c>
      <c r="E48" s="58">
        <v>74928</v>
      </c>
      <c r="F48" s="59">
        <f t="shared" si="1"/>
        <v>104628</v>
      </c>
    </row>
    <row r="49" spans="1:6">
      <c r="A49" s="45" t="s">
        <v>211</v>
      </c>
      <c r="B49" s="46" t="s">
        <v>158</v>
      </c>
      <c r="C49" s="47" t="s">
        <v>212</v>
      </c>
      <c r="D49" s="48">
        <v>10000</v>
      </c>
      <c r="E49" s="49" t="s">
        <v>28</v>
      </c>
      <c r="F49" s="50">
        <f t="shared" si="1"/>
        <v>10000</v>
      </c>
    </row>
    <row r="50" spans="1:6">
      <c r="A50" s="18" t="s">
        <v>181</v>
      </c>
      <c r="B50" s="57" t="s">
        <v>158</v>
      </c>
      <c r="C50" s="20" t="s">
        <v>213</v>
      </c>
      <c r="D50" s="21">
        <v>10000</v>
      </c>
      <c r="E50" s="58" t="s">
        <v>28</v>
      </c>
      <c r="F50" s="59">
        <f t="shared" si="1"/>
        <v>10000</v>
      </c>
    </row>
    <row r="51" spans="1:6">
      <c r="A51" s="18" t="s">
        <v>187</v>
      </c>
      <c r="B51" s="57" t="s">
        <v>158</v>
      </c>
      <c r="C51" s="20" t="s">
        <v>214</v>
      </c>
      <c r="D51" s="21">
        <v>10000</v>
      </c>
      <c r="E51" s="58" t="s">
        <v>28</v>
      </c>
      <c r="F51" s="59">
        <f t="shared" si="1"/>
        <v>10000</v>
      </c>
    </row>
    <row r="52" spans="1:6">
      <c r="A52" s="45" t="s">
        <v>215</v>
      </c>
      <c r="B52" s="46" t="s">
        <v>158</v>
      </c>
      <c r="C52" s="47" t="s">
        <v>216</v>
      </c>
      <c r="D52" s="48">
        <v>181970</v>
      </c>
      <c r="E52" s="49">
        <v>74521.399999999994</v>
      </c>
      <c r="F52" s="50">
        <f t="shared" si="1"/>
        <v>107448.6</v>
      </c>
    </row>
    <row r="53" spans="1:6" ht="22.5">
      <c r="A53" s="18" t="s">
        <v>170</v>
      </c>
      <c r="B53" s="57" t="s">
        <v>158</v>
      </c>
      <c r="C53" s="20" t="s">
        <v>217</v>
      </c>
      <c r="D53" s="21">
        <v>178070</v>
      </c>
      <c r="E53" s="58">
        <v>70650</v>
      </c>
      <c r="F53" s="59">
        <f t="shared" si="1"/>
        <v>107420</v>
      </c>
    </row>
    <row r="54" spans="1:6" ht="22.5">
      <c r="A54" s="18" t="s">
        <v>172</v>
      </c>
      <c r="B54" s="57" t="s">
        <v>158</v>
      </c>
      <c r="C54" s="20" t="s">
        <v>218</v>
      </c>
      <c r="D54" s="21">
        <v>178070</v>
      </c>
      <c r="E54" s="58">
        <v>70650</v>
      </c>
      <c r="F54" s="59">
        <f t="shared" si="1"/>
        <v>107420</v>
      </c>
    </row>
    <row r="55" spans="1:6">
      <c r="A55" s="18" t="s">
        <v>174</v>
      </c>
      <c r="B55" s="57" t="s">
        <v>158</v>
      </c>
      <c r="C55" s="20" t="s">
        <v>219</v>
      </c>
      <c r="D55" s="21">
        <v>178070</v>
      </c>
      <c r="E55" s="58">
        <v>70650</v>
      </c>
      <c r="F55" s="59">
        <f t="shared" si="1"/>
        <v>107420</v>
      </c>
    </row>
    <row r="56" spans="1:6">
      <c r="A56" s="18" t="s">
        <v>181</v>
      </c>
      <c r="B56" s="57" t="s">
        <v>158</v>
      </c>
      <c r="C56" s="20" t="s">
        <v>220</v>
      </c>
      <c r="D56" s="21">
        <v>3900</v>
      </c>
      <c r="E56" s="58">
        <v>3871.4</v>
      </c>
      <c r="F56" s="59">
        <f t="shared" si="1"/>
        <v>28.599999999999909</v>
      </c>
    </row>
    <row r="57" spans="1:6">
      <c r="A57" s="18" t="s">
        <v>183</v>
      </c>
      <c r="B57" s="57" t="s">
        <v>158</v>
      </c>
      <c r="C57" s="20" t="s">
        <v>221</v>
      </c>
      <c r="D57" s="21">
        <v>3900</v>
      </c>
      <c r="E57" s="58">
        <v>3871.4</v>
      </c>
      <c r="F57" s="59">
        <f t="shared" si="1"/>
        <v>28.599999999999909</v>
      </c>
    </row>
    <row r="58" spans="1:6">
      <c r="A58" s="18" t="s">
        <v>185</v>
      </c>
      <c r="B58" s="57" t="s">
        <v>158</v>
      </c>
      <c r="C58" s="20" t="s">
        <v>222</v>
      </c>
      <c r="D58" s="21">
        <v>3900</v>
      </c>
      <c r="E58" s="58">
        <v>3871.4</v>
      </c>
      <c r="F58" s="59">
        <f t="shared" si="1"/>
        <v>28.599999999999909</v>
      </c>
    </row>
    <row r="59" spans="1:6">
      <c r="A59" s="45" t="s">
        <v>223</v>
      </c>
      <c r="B59" s="46" t="s">
        <v>158</v>
      </c>
      <c r="C59" s="47" t="s">
        <v>224</v>
      </c>
      <c r="D59" s="48">
        <v>153000</v>
      </c>
      <c r="E59" s="49">
        <v>42768</v>
      </c>
      <c r="F59" s="50">
        <f t="shared" si="1"/>
        <v>110232</v>
      </c>
    </row>
    <row r="60" spans="1:6" ht="56.25">
      <c r="A60" s="18" t="s">
        <v>162</v>
      </c>
      <c r="B60" s="57" t="s">
        <v>158</v>
      </c>
      <c r="C60" s="20" t="s">
        <v>225</v>
      </c>
      <c r="D60" s="21">
        <v>115500</v>
      </c>
      <c r="E60" s="58">
        <v>41168</v>
      </c>
      <c r="F60" s="59">
        <f t="shared" si="1"/>
        <v>74332</v>
      </c>
    </row>
    <row r="61" spans="1:6" ht="22.5">
      <c r="A61" s="18" t="s">
        <v>164</v>
      </c>
      <c r="B61" s="57" t="s">
        <v>158</v>
      </c>
      <c r="C61" s="20" t="s">
        <v>226</v>
      </c>
      <c r="D61" s="21">
        <v>115500</v>
      </c>
      <c r="E61" s="58">
        <v>41168</v>
      </c>
      <c r="F61" s="59">
        <f t="shared" si="1"/>
        <v>74332</v>
      </c>
    </row>
    <row r="62" spans="1:6" ht="22.5">
      <c r="A62" s="18" t="s">
        <v>166</v>
      </c>
      <c r="B62" s="57" t="s">
        <v>158</v>
      </c>
      <c r="C62" s="20" t="s">
        <v>227</v>
      </c>
      <c r="D62" s="21">
        <v>88710</v>
      </c>
      <c r="E62" s="58">
        <v>31806</v>
      </c>
      <c r="F62" s="59">
        <f t="shared" si="1"/>
        <v>56904</v>
      </c>
    </row>
    <row r="63" spans="1:6" ht="33.75">
      <c r="A63" s="18" t="s">
        <v>168</v>
      </c>
      <c r="B63" s="57" t="s">
        <v>158</v>
      </c>
      <c r="C63" s="20" t="s">
        <v>228</v>
      </c>
      <c r="D63" s="21">
        <v>26790</v>
      </c>
      <c r="E63" s="58">
        <v>9362</v>
      </c>
      <c r="F63" s="59">
        <f t="shared" si="1"/>
        <v>17428</v>
      </c>
    </row>
    <row r="64" spans="1:6" ht="22.5">
      <c r="A64" s="18" t="s">
        <v>170</v>
      </c>
      <c r="B64" s="57" t="s">
        <v>158</v>
      </c>
      <c r="C64" s="20" t="s">
        <v>229</v>
      </c>
      <c r="D64" s="21">
        <v>37500</v>
      </c>
      <c r="E64" s="58">
        <v>1600</v>
      </c>
      <c r="F64" s="59">
        <f t="shared" si="1"/>
        <v>35900</v>
      </c>
    </row>
    <row r="65" spans="1:6" ht="22.5">
      <c r="A65" s="18" t="s">
        <v>172</v>
      </c>
      <c r="B65" s="57" t="s">
        <v>158</v>
      </c>
      <c r="C65" s="20" t="s">
        <v>230</v>
      </c>
      <c r="D65" s="21">
        <v>37500</v>
      </c>
      <c r="E65" s="58">
        <v>1600</v>
      </c>
      <c r="F65" s="59">
        <f t="shared" si="1"/>
        <v>35900</v>
      </c>
    </row>
    <row r="66" spans="1:6">
      <c r="A66" s="18" t="s">
        <v>174</v>
      </c>
      <c r="B66" s="57" t="s">
        <v>158</v>
      </c>
      <c r="C66" s="20" t="s">
        <v>231</v>
      </c>
      <c r="D66" s="21">
        <v>27500</v>
      </c>
      <c r="E66" s="58">
        <v>1600</v>
      </c>
      <c r="F66" s="59">
        <f t="shared" si="1"/>
        <v>25900</v>
      </c>
    </row>
    <row r="67" spans="1:6">
      <c r="A67" s="18" t="s">
        <v>176</v>
      </c>
      <c r="B67" s="57" t="s">
        <v>158</v>
      </c>
      <c r="C67" s="20" t="s">
        <v>232</v>
      </c>
      <c r="D67" s="21">
        <v>10000</v>
      </c>
      <c r="E67" s="58" t="s">
        <v>28</v>
      </c>
      <c r="F67" s="59">
        <f t="shared" si="1"/>
        <v>10000</v>
      </c>
    </row>
    <row r="68" spans="1:6">
      <c r="A68" s="45" t="s">
        <v>233</v>
      </c>
      <c r="B68" s="46" t="s">
        <v>158</v>
      </c>
      <c r="C68" s="47" t="s">
        <v>234</v>
      </c>
      <c r="D68" s="48">
        <v>153000</v>
      </c>
      <c r="E68" s="49">
        <v>42768</v>
      </c>
      <c r="F68" s="50">
        <f t="shared" si="1"/>
        <v>110232</v>
      </c>
    </row>
    <row r="69" spans="1:6" ht="56.25">
      <c r="A69" s="18" t="s">
        <v>162</v>
      </c>
      <c r="B69" s="57" t="s">
        <v>158</v>
      </c>
      <c r="C69" s="20" t="s">
        <v>235</v>
      </c>
      <c r="D69" s="21">
        <v>115500</v>
      </c>
      <c r="E69" s="58">
        <v>41168</v>
      </c>
      <c r="F69" s="59">
        <f t="shared" si="1"/>
        <v>74332</v>
      </c>
    </row>
    <row r="70" spans="1:6" ht="22.5">
      <c r="A70" s="18" t="s">
        <v>164</v>
      </c>
      <c r="B70" s="57" t="s">
        <v>158</v>
      </c>
      <c r="C70" s="20" t="s">
        <v>236</v>
      </c>
      <c r="D70" s="21">
        <v>115500</v>
      </c>
      <c r="E70" s="58">
        <v>41168</v>
      </c>
      <c r="F70" s="59">
        <f t="shared" si="1"/>
        <v>74332</v>
      </c>
    </row>
    <row r="71" spans="1:6" ht="22.5">
      <c r="A71" s="18" t="s">
        <v>166</v>
      </c>
      <c r="B71" s="57" t="s">
        <v>158</v>
      </c>
      <c r="C71" s="20" t="s">
        <v>237</v>
      </c>
      <c r="D71" s="21">
        <v>88710</v>
      </c>
      <c r="E71" s="58">
        <v>31806</v>
      </c>
      <c r="F71" s="59">
        <f t="shared" si="1"/>
        <v>56904</v>
      </c>
    </row>
    <row r="72" spans="1:6" ht="33.75">
      <c r="A72" s="18" t="s">
        <v>168</v>
      </c>
      <c r="B72" s="57" t="s">
        <v>158</v>
      </c>
      <c r="C72" s="20" t="s">
        <v>238</v>
      </c>
      <c r="D72" s="21">
        <v>26790</v>
      </c>
      <c r="E72" s="58">
        <v>9362</v>
      </c>
      <c r="F72" s="59">
        <f t="shared" si="1"/>
        <v>17428</v>
      </c>
    </row>
    <row r="73" spans="1:6" ht="22.5">
      <c r="A73" s="18" t="s">
        <v>170</v>
      </c>
      <c r="B73" s="57" t="s">
        <v>158</v>
      </c>
      <c r="C73" s="20" t="s">
        <v>239</v>
      </c>
      <c r="D73" s="21">
        <v>37500</v>
      </c>
      <c r="E73" s="58">
        <v>1600</v>
      </c>
      <c r="F73" s="59">
        <f t="shared" si="1"/>
        <v>35900</v>
      </c>
    </row>
    <row r="74" spans="1:6" ht="22.5">
      <c r="A74" s="18" t="s">
        <v>172</v>
      </c>
      <c r="B74" s="57" t="s">
        <v>158</v>
      </c>
      <c r="C74" s="20" t="s">
        <v>240</v>
      </c>
      <c r="D74" s="21">
        <v>37500</v>
      </c>
      <c r="E74" s="58">
        <v>1600</v>
      </c>
      <c r="F74" s="59">
        <f t="shared" si="1"/>
        <v>35900</v>
      </c>
    </row>
    <row r="75" spans="1:6">
      <c r="A75" s="18" t="s">
        <v>174</v>
      </c>
      <c r="B75" s="57" t="s">
        <v>158</v>
      </c>
      <c r="C75" s="20" t="s">
        <v>241</v>
      </c>
      <c r="D75" s="21">
        <v>27500</v>
      </c>
      <c r="E75" s="58">
        <v>1600</v>
      </c>
      <c r="F75" s="59">
        <f t="shared" si="1"/>
        <v>25900</v>
      </c>
    </row>
    <row r="76" spans="1:6">
      <c r="A76" s="18" t="s">
        <v>176</v>
      </c>
      <c r="B76" s="57" t="s">
        <v>158</v>
      </c>
      <c r="C76" s="20" t="s">
        <v>242</v>
      </c>
      <c r="D76" s="21">
        <v>10000</v>
      </c>
      <c r="E76" s="58" t="s">
        <v>28</v>
      </c>
      <c r="F76" s="59">
        <f t="shared" si="1"/>
        <v>10000</v>
      </c>
    </row>
    <row r="77" spans="1:6" ht="22.5">
      <c r="A77" s="45" t="s">
        <v>243</v>
      </c>
      <c r="B77" s="46" t="s">
        <v>158</v>
      </c>
      <c r="C77" s="47" t="s">
        <v>244</v>
      </c>
      <c r="D77" s="48">
        <v>250000</v>
      </c>
      <c r="E77" s="49" t="s">
        <v>28</v>
      </c>
      <c r="F77" s="50">
        <f t="shared" si="1"/>
        <v>250000</v>
      </c>
    </row>
    <row r="78" spans="1:6" ht="22.5">
      <c r="A78" s="18" t="s">
        <v>170</v>
      </c>
      <c r="B78" s="57" t="s">
        <v>158</v>
      </c>
      <c r="C78" s="20" t="s">
        <v>245</v>
      </c>
      <c r="D78" s="21">
        <v>250000</v>
      </c>
      <c r="E78" s="58" t="s">
        <v>28</v>
      </c>
      <c r="F78" s="59">
        <f t="shared" si="1"/>
        <v>250000</v>
      </c>
    </row>
    <row r="79" spans="1:6" ht="22.5">
      <c r="A79" s="18" t="s">
        <v>172</v>
      </c>
      <c r="B79" s="57" t="s">
        <v>158</v>
      </c>
      <c r="C79" s="20" t="s">
        <v>246</v>
      </c>
      <c r="D79" s="21">
        <v>250000</v>
      </c>
      <c r="E79" s="58" t="s">
        <v>28</v>
      </c>
      <c r="F79" s="59">
        <f t="shared" ref="F79:F110" si="2">IF(OR(D79="-",IF(E79="-",0,E79)&gt;=IF(D79="-",0,D79)),"-",IF(D79="-",0,D79)-IF(E79="-",0,E79))</f>
        <v>250000</v>
      </c>
    </row>
    <row r="80" spans="1:6">
      <c r="A80" s="18" t="s">
        <v>174</v>
      </c>
      <c r="B80" s="57" t="s">
        <v>158</v>
      </c>
      <c r="C80" s="20" t="s">
        <v>247</v>
      </c>
      <c r="D80" s="21">
        <v>250000</v>
      </c>
      <c r="E80" s="58" t="s">
        <v>28</v>
      </c>
      <c r="F80" s="59">
        <f t="shared" si="2"/>
        <v>250000</v>
      </c>
    </row>
    <row r="81" spans="1:6" ht="33.75">
      <c r="A81" s="45" t="s">
        <v>248</v>
      </c>
      <c r="B81" s="46" t="s">
        <v>158</v>
      </c>
      <c r="C81" s="47" t="s">
        <v>249</v>
      </c>
      <c r="D81" s="48">
        <v>250000</v>
      </c>
      <c r="E81" s="49" t="s">
        <v>28</v>
      </c>
      <c r="F81" s="50">
        <f t="shared" si="2"/>
        <v>250000</v>
      </c>
    </row>
    <row r="82" spans="1:6" ht="22.5">
      <c r="A82" s="18" t="s">
        <v>170</v>
      </c>
      <c r="B82" s="57" t="s">
        <v>158</v>
      </c>
      <c r="C82" s="20" t="s">
        <v>250</v>
      </c>
      <c r="D82" s="21">
        <v>250000</v>
      </c>
      <c r="E82" s="58" t="s">
        <v>28</v>
      </c>
      <c r="F82" s="59">
        <f t="shared" si="2"/>
        <v>250000</v>
      </c>
    </row>
    <row r="83" spans="1:6" ht="22.5">
      <c r="A83" s="18" t="s">
        <v>172</v>
      </c>
      <c r="B83" s="57" t="s">
        <v>158</v>
      </c>
      <c r="C83" s="20" t="s">
        <v>251</v>
      </c>
      <c r="D83" s="21">
        <v>250000</v>
      </c>
      <c r="E83" s="58" t="s">
        <v>28</v>
      </c>
      <c r="F83" s="59">
        <f t="shared" si="2"/>
        <v>250000</v>
      </c>
    </row>
    <row r="84" spans="1:6">
      <c r="A84" s="18" t="s">
        <v>174</v>
      </c>
      <c r="B84" s="57" t="s">
        <v>158</v>
      </c>
      <c r="C84" s="20" t="s">
        <v>252</v>
      </c>
      <c r="D84" s="21">
        <v>250000</v>
      </c>
      <c r="E84" s="58" t="s">
        <v>28</v>
      </c>
      <c r="F84" s="59">
        <f t="shared" si="2"/>
        <v>250000</v>
      </c>
    </row>
    <row r="85" spans="1:6">
      <c r="A85" s="45" t="s">
        <v>253</v>
      </c>
      <c r="B85" s="46" t="s">
        <v>158</v>
      </c>
      <c r="C85" s="47" t="s">
        <v>254</v>
      </c>
      <c r="D85" s="48">
        <v>5957216.3399999999</v>
      </c>
      <c r="E85" s="49">
        <v>874184.47</v>
      </c>
      <c r="F85" s="50">
        <f t="shared" si="2"/>
        <v>5083031.87</v>
      </c>
    </row>
    <row r="86" spans="1:6" ht="22.5">
      <c r="A86" s="18" t="s">
        <v>170</v>
      </c>
      <c r="B86" s="57" t="s">
        <v>158</v>
      </c>
      <c r="C86" s="20" t="s">
        <v>255</v>
      </c>
      <c r="D86" s="21">
        <v>5957216.3399999999</v>
      </c>
      <c r="E86" s="58">
        <v>874184.47</v>
      </c>
      <c r="F86" s="59">
        <f t="shared" si="2"/>
        <v>5083031.87</v>
      </c>
    </row>
    <row r="87" spans="1:6" ht="22.5">
      <c r="A87" s="18" t="s">
        <v>172</v>
      </c>
      <c r="B87" s="57" t="s">
        <v>158</v>
      </c>
      <c r="C87" s="20" t="s">
        <v>256</v>
      </c>
      <c r="D87" s="21">
        <v>5957216.3399999999</v>
      </c>
      <c r="E87" s="58">
        <v>874184.47</v>
      </c>
      <c r="F87" s="59">
        <f t="shared" si="2"/>
        <v>5083031.87</v>
      </c>
    </row>
    <row r="88" spans="1:6">
      <c r="A88" s="18" t="s">
        <v>174</v>
      </c>
      <c r="B88" s="57" t="s">
        <v>158</v>
      </c>
      <c r="C88" s="20" t="s">
        <v>257</v>
      </c>
      <c r="D88" s="21">
        <v>5957216.3399999999</v>
      </c>
      <c r="E88" s="58">
        <v>874184.47</v>
      </c>
      <c r="F88" s="59">
        <f t="shared" si="2"/>
        <v>5083031.87</v>
      </c>
    </row>
    <row r="89" spans="1:6">
      <c r="A89" s="45" t="s">
        <v>258</v>
      </c>
      <c r="B89" s="46" t="s">
        <v>158</v>
      </c>
      <c r="C89" s="47" t="s">
        <v>259</v>
      </c>
      <c r="D89" s="48">
        <v>5922216.3399999999</v>
      </c>
      <c r="E89" s="49">
        <v>874184.47</v>
      </c>
      <c r="F89" s="50">
        <f t="shared" si="2"/>
        <v>5048031.87</v>
      </c>
    </row>
    <row r="90" spans="1:6" ht="22.5">
      <c r="A90" s="18" t="s">
        <v>170</v>
      </c>
      <c r="B90" s="57" t="s">
        <v>158</v>
      </c>
      <c r="C90" s="20" t="s">
        <v>260</v>
      </c>
      <c r="D90" s="21">
        <v>5922216.3399999999</v>
      </c>
      <c r="E90" s="58">
        <v>874184.47</v>
      </c>
      <c r="F90" s="59">
        <f t="shared" si="2"/>
        <v>5048031.87</v>
      </c>
    </row>
    <row r="91" spans="1:6" ht="22.5">
      <c r="A91" s="18" t="s">
        <v>172</v>
      </c>
      <c r="B91" s="57" t="s">
        <v>158</v>
      </c>
      <c r="C91" s="20" t="s">
        <v>261</v>
      </c>
      <c r="D91" s="21">
        <v>5922216.3399999999</v>
      </c>
      <c r="E91" s="58">
        <v>874184.47</v>
      </c>
      <c r="F91" s="59">
        <f t="shared" si="2"/>
        <v>5048031.87</v>
      </c>
    </row>
    <row r="92" spans="1:6">
      <c r="A92" s="18" t="s">
        <v>174</v>
      </c>
      <c r="B92" s="57" t="s">
        <v>158</v>
      </c>
      <c r="C92" s="20" t="s">
        <v>262</v>
      </c>
      <c r="D92" s="21">
        <v>5922216.3399999999</v>
      </c>
      <c r="E92" s="58">
        <v>874184.47</v>
      </c>
      <c r="F92" s="59">
        <f t="shared" si="2"/>
        <v>5048031.87</v>
      </c>
    </row>
    <row r="93" spans="1:6">
      <c r="A93" s="45" t="s">
        <v>263</v>
      </c>
      <c r="B93" s="46" t="s">
        <v>158</v>
      </c>
      <c r="C93" s="47" t="s">
        <v>264</v>
      </c>
      <c r="D93" s="48">
        <v>35000</v>
      </c>
      <c r="E93" s="49" t="s">
        <v>28</v>
      </c>
      <c r="F93" s="50">
        <f t="shared" si="2"/>
        <v>35000</v>
      </c>
    </row>
    <row r="94" spans="1:6" ht="22.5">
      <c r="A94" s="18" t="s">
        <v>170</v>
      </c>
      <c r="B94" s="57" t="s">
        <v>158</v>
      </c>
      <c r="C94" s="20" t="s">
        <v>265</v>
      </c>
      <c r="D94" s="21">
        <v>35000</v>
      </c>
      <c r="E94" s="58" t="s">
        <v>28</v>
      </c>
      <c r="F94" s="59">
        <f t="shared" si="2"/>
        <v>35000</v>
      </c>
    </row>
    <row r="95" spans="1:6" ht="22.5">
      <c r="A95" s="18" t="s">
        <v>172</v>
      </c>
      <c r="B95" s="57" t="s">
        <v>158</v>
      </c>
      <c r="C95" s="20" t="s">
        <v>266</v>
      </c>
      <c r="D95" s="21">
        <v>35000</v>
      </c>
      <c r="E95" s="58" t="s">
        <v>28</v>
      </c>
      <c r="F95" s="59">
        <f t="shared" si="2"/>
        <v>35000</v>
      </c>
    </row>
    <row r="96" spans="1:6">
      <c r="A96" s="18" t="s">
        <v>174</v>
      </c>
      <c r="B96" s="57" t="s">
        <v>158</v>
      </c>
      <c r="C96" s="20" t="s">
        <v>267</v>
      </c>
      <c r="D96" s="21">
        <v>35000</v>
      </c>
      <c r="E96" s="58" t="s">
        <v>28</v>
      </c>
      <c r="F96" s="59">
        <f t="shared" si="2"/>
        <v>35000</v>
      </c>
    </row>
    <row r="97" spans="1:6">
      <c r="A97" s="45" t="s">
        <v>268</v>
      </c>
      <c r="B97" s="46" t="s">
        <v>158</v>
      </c>
      <c r="C97" s="47" t="s">
        <v>269</v>
      </c>
      <c r="D97" s="48">
        <v>4667467.4400000004</v>
      </c>
      <c r="E97" s="49">
        <v>1600060.14</v>
      </c>
      <c r="F97" s="50">
        <f t="shared" si="2"/>
        <v>3067407.3000000007</v>
      </c>
    </row>
    <row r="98" spans="1:6" ht="22.5">
      <c r="A98" s="18" t="s">
        <v>170</v>
      </c>
      <c r="B98" s="57" t="s">
        <v>158</v>
      </c>
      <c r="C98" s="20" t="s">
        <v>270</v>
      </c>
      <c r="D98" s="21">
        <v>4608811.17</v>
      </c>
      <c r="E98" s="58">
        <v>1547356.66</v>
      </c>
      <c r="F98" s="59">
        <f t="shared" si="2"/>
        <v>3061454.51</v>
      </c>
    </row>
    <row r="99" spans="1:6" ht="22.5">
      <c r="A99" s="18" t="s">
        <v>172</v>
      </c>
      <c r="B99" s="57" t="s">
        <v>158</v>
      </c>
      <c r="C99" s="20" t="s">
        <v>271</v>
      </c>
      <c r="D99" s="21">
        <v>4608811.17</v>
      </c>
      <c r="E99" s="58">
        <v>1547356.66</v>
      </c>
      <c r="F99" s="59">
        <f t="shared" si="2"/>
        <v>3061454.51</v>
      </c>
    </row>
    <row r="100" spans="1:6" ht="22.5">
      <c r="A100" s="18" t="s">
        <v>272</v>
      </c>
      <c r="B100" s="57" t="s">
        <v>158</v>
      </c>
      <c r="C100" s="20" t="s">
        <v>273</v>
      </c>
      <c r="D100" s="21">
        <v>76180</v>
      </c>
      <c r="E100" s="58">
        <v>1012.5</v>
      </c>
      <c r="F100" s="59">
        <f t="shared" si="2"/>
        <v>75167.5</v>
      </c>
    </row>
    <row r="101" spans="1:6">
      <c r="A101" s="18" t="s">
        <v>174</v>
      </c>
      <c r="B101" s="57" t="s">
        <v>158</v>
      </c>
      <c r="C101" s="20" t="s">
        <v>274</v>
      </c>
      <c r="D101" s="21">
        <v>3207079.93</v>
      </c>
      <c r="E101" s="58">
        <v>753943.65</v>
      </c>
      <c r="F101" s="59">
        <f t="shared" si="2"/>
        <v>2453136.2800000003</v>
      </c>
    </row>
    <row r="102" spans="1:6">
      <c r="A102" s="18" t="s">
        <v>176</v>
      </c>
      <c r="B102" s="57" t="s">
        <v>158</v>
      </c>
      <c r="C102" s="20" t="s">
        <v>275</v>
      </c>
      <c r="D102" s="21">
        <v>1325551.24</v>
      </c>
      <c r="E102" s="58">
        <v>792400.51</v>
      </c>
      <c r="F102" s="59">
        <f t="shared" si="2"/>
        <v>533150.73</v>
      </c>
    </row>
    <row r="103" spans="1:6">
      <c r="A103" s="18" t="s">
        <v>181</v>
      </c>
      <c r="B103" s="57" t="s">
        <v>158</v>
      </c>
      <c r="C103" s="20" t="s">
        <v>276</v>
      </c>
      <c r="D103" s="21">
        <v>58656.27</v>
      </c>
      <c r="E103" s="58">
        <v>52703.48</v>
      </c>
      <c r="F103" s="59">
        <f t="shared" si="2"/>
        <v>5952.7899999999936</v>
      </c>
    </row>
    <row r="104" spans="1:6">
      <c r="A104" s="18" t="s">
        <v>277</v>
      </c>
      <c r="B104" s="57" t="s">
        <v>158</v>
      </c>
      <c r="C104" s="20" t="s">
        <v>278</v>
      </c>
      <c r="D104" s="21">
        <v>51656.27</v>
      </c>
      <c r="E104" s="58">
        <v>51656.27</v>
      </c>
      <c r="F104" s="59" t="str">
        <f t="shared" si="2"/>
        <v>-</v>
      </c>
    </row>
    <row r="105" spans="1:6" ht="22.5">
      <c r="A105" s="18" t="s">
        <v>279</v>
      </c>
      <c r="B105" s="57" t="s">
        <v>158</v>
      </c>
      <c r="C105" s="20" t="s">
        <v>280</v>
      </c>
      <c r="D105" s="21">
        <v>51656.27</v>
      </c>
      <c r="E105" s="58">
        <v>51656.27</v>
      </c>
      <c r="F105" s="59" t="str">
        <f t="shared" si="2"/>
        <v>-</v>
      </c>
    </row>
    <row r="106" spans="1:6">
      <c r="A106" s="18" t="s">
        <v>183</v>
      </c>
      <c r="B106" s="57" t="s">
        <v>158</v>
      </c>
      <c r="C106" s="20" t="s">
        <v>281</v>
      </c>
      <c r="D106" s="21">
        <v>7000</v>
      </c>
      <c r="E106" s="58">
        <v>1047.21</v>
      </c>
      <c r="F106" s="59">
        <f t="shared" si="2"/>
        <v>5952.79</v>
      </c>
    </row>
    <row r="107" spans="1:6">
      <c r="A107" s="18" t="s">
        <v>185</v>
      </c>
      <c r="B107" s="57" t="s">
        <v>158</v>
      </c>
      <c r="C107" s="20" t="s">
        <v>282</v>
      </c>
      <c r="D107" s="21">
        <v>7000</v>
      </c>
      <c r="E107" s="58">
        <v>1047.21</v>
      </c>
      <c r="F107" s="59">
        <f t="shared" si="2"/>
        <v>5952.79</v>
      </c>
    </row>
    <row r="108" spans="1:6">
      <c r="A108" s="45" t="s">
        <v>283</v>
      </c>
      <c r="B108" s="46" t="s">
        <v>158</v>
      </c>
      <c r="C108" s="47" t="s">
        <v>284</v>
      </c>
      <c r="D108" s="48">
        <v>295582.12</v>
      </c>
      <c r="E108" s="49">
        <v>64928.7</v>
      </c>
      <c r="F108" s="50">
        <f t="shared" si="2"/>
        <v>230653.41999999998</v>
      </c>
    </row>
    <row r="109" spans="1:6" ht="22.5">
      <c r="A109" s="18" t="s">
        <v>170</v>
      </c>
      <c r="B109" s="57" t="s">
        <v>158</v>
      </c>
      <c r="C109" s="20" t="s">
        <v>285</v>
      </c>
      <c r="D109" s="21">
        <v>295582.12</v>
      </c>
      <c r="E109" s="58">
        <v>64928.7</v>
      </c>
      <c r="F109" s="59">
        <f t="shared" si="2"/>
        <v>230653.41999999998</v>
      </c>
    </row>
    <row r="110" spans="1:6" ht="22.5">
      <c r="A110" s="18" t="s">
        <v>172</v>
      </c>
      <c r="B110" s="57" t="s">
        <v>158</v>
      </c>
      <c r="C110" s="20" t="s">
        <v>286</v>
      </c>
      <c r="D110" s="21">
        <v>295582.12</v>
      </c>
      <c r="E110" s="58">
        <v>64928.7</v>
      </c>
      <c r="F110" s="59">
        <f t="shared" si="2"/>
        <v>230653.41999999998</v>
      </c>
    </row>
    <row r="111" spans="1:6" ht="22.5">
      <c r="A111" s="18" t="s">
        <v>272</v>
      </c>
      <c r="B111" s="57" t="s">
        <v>158</v>
      </c>
      <c r="C111" s="20" t="s">
        <v>287</v>
      </c>
      <c r="D111" s="21">
        <v>76180</v>
      </c>
      <c r="E111" s="58">
        <v>1012.5</v>
      </c>
      <c r="F111" s="59">
        <f t="shared" ref="F111:F142" si="3">IF(OR(D111="-",IF(E111="-",0,E111)&gt;=IF(D111="-",0,D111)),"-",IF(D111="-",0,D111)-IF(E111="-",0,E111))</f>
        <v>75167.5</v>
      </c>
    </row>
    <row r="112" spans="1:6">
      <c r="A112" s="18" t="s">
        <v>174</v>
      </c>
      <c r="B112" s="57" t="s">
        <v>158</v>
      </c>
      <c r="C112" s="20" t="s">
        <v>288</v>
      </c>
      <c r="D112" s="21">
        <v>143850.88</v>
      </c>
      <c r="E112" s="58">
        <v>63916.2</v>
      </c>
      <c r="F112" s="59">
        <f t="shared" si="3"/>
        <v>79934.680000000008</v>
      </c>
    </row>
    <row r="113" spans="1:6">
      <c r="A113" s="18" t="s">
        <v>176</v>
      </c>
      <c r="B113" s="57" t="s">
        <v>158</v>
      </c>
      <c r="C113" s="20" t="s">
        <v>289</v>
      </c>
      <c r="D113" s="21">
        <v>75551.240000000005</v>
      </c>
      <c r="E113" s="58" t="s">
        <v>28</v>
      </c>
      <c r="F113" s="59">
        <f t="shared" si="3"/>
        <v>75551.240000000005</v>
      </c>
    </row>
    <row r="114" spans="1:6">
      <c r="A114" s="45" t="s">
        <v>290</v>
      </c>
      <c r="B114" s="46" t="s">
        <v>158</v>
      </c>
      <c r="C114" s="47" t="s">
        <v>291</v>
      </c>
      <c r="D114" s="48">
        <v>1618792.27</v>
      </c>
      <c r="E114" s="49">
        <v>51656.27</v>
      </c>
      <c r="F114" s="50">
        <f t="shared" si="3"/>
        <v>1567136</v>
      </c>
    </row>
    <row r="115" spans="1:6" ht="22.5">
      <c r="A115" s="18" t="s">
        <v>170</v>
      </c>
      <c r="B115" s="57" t="s">
        <v>158</v>
      </c>
      <c r="C115" s="20" t="s">
        <v>292</v>
      </c>
      <c r="D115" s="21">
        <v>1567136</v>
      </c>
      <c r="E115" s="58" t="s">
        <v>28</v>
      </c>
      <c r="F115" s="59">
        <f t="shared" si="3"/>
        <v>1567136</v>
      </c>
    </row>
    <row r="116" spans="1:6" ht="22.5">
      <c r="A116" s="18" t="s">
        <v>172</v>
      </c>
      <c r="B116" s="57" t="s">
        <v>158</v>
      </c>
      <c r="C116" s="20" t="s">
        <v>293</v>
      </c>
      <c r="D116" s="21">
        <v>1567136</v>
      </c>
      <c r="E116" s="58" t="s">
        <v>28</v>
      </c>
      <c r="F116" s="59">
        <f t="shared" si="3"/>
        <v>1567136</v>
      </c>
    </row>
    <row r="117" spans="1:6">
      <c r="A117" s="18" t="s">
        <v>174</v>
      </c>
      <c r="B117" s="57" t="s">
        <v>158</v>
      </c>
      <c r="C117" s="20" t="s">
        <v>294</v>
      </c>
      <c r="D117" s="21">
        <v>1567136</v>
      </c>
      <c r="E117" s="58" t="s">
        <v>28</v>
      </c>
      <c r="F117" s="59">
        <f t="shared" si="3"/>
        <v>1567136</v>
      </c>
    </row>
    <row r="118" spans="1:6">
      <c r="A118" s="18" t="s">
        <v>181</v>
      </c>
      <c r="B118" s="57" t="s">
        <v>158</v>
      </c>
      <c r="C118" s="20" t="s">
        <v>295</v>
      </c>
      <c r="D118" s="21">
        <v>51656.27</v>
      </c>
      <c r="E118" s="58">
        <v>51656.27</v>
      </c>
      <c r="F118" s="59" t="str">
        <f t="shared" si="3"/>
        <v>-</v>
      </c>
    </row>
    <row r="119" spans="1:6">
      <c r="A119" s="18" t="s">
        <v>277</v>
      </c>
      <c r="B119" s="57" t="s">
        <v>158</v>
      </c>
      <c r="C119" s="20" t="s">
        <v>296</v>
      </c>
      <c r="D119" s="21">
        <v>51656.27</v>
      </c>
      <c r="E119" s="58">
        <v>51656.27</v>
      </c>
      <c r="F119" s="59" t="str">
        <f t="shared" si="3"/>
        <v>-</v>
      </c>
    </row>
    <row r="120" spans="1:6" ht="22.5">
      <c r="A120" s="18" t="s">
        <v>279</v>
      </c>
      <c r="B120" s="57" t="s">
        <v>158</v>
      </c>
      <c r="C120" s="20" t="s">
        <v>297</v>
      </c>
      <c r="D120" s="21">
        <v>51656.27</v>
      </c>
      <c r="E120" s="58">
        <v>51656.27</v>
      </c>
      <c r="F120" s="59" t="str">
        <f t="shared" si="3"/>
        <v>-</v>
      </c>
    </row>
    <row r="121" spans="1:6">
      <c r="A121" s="45" t="s">
        <v>298</v>
      </c>
      <c r="B121" s="46" t="s">
        <v>158</v>
      </c>
      <c r="C121" s="47" t="s">
        <v>299</v>
      </c>
      <c r="D121" s="48">
        <v>2753093.05</v>
      </c>
      <c r="E121" s="49">
        <v>1483475.17</v>
      </c>
      <c r="F121" s="50">
        <f t="shared" si="3"/>
        <v>1269617.8799999999</v>
      </c>
    </row>
    <row r="122" spans="1:6" ht="22.5">
      <c r="A122" s="18" t="s">
        <v>170</v>
      </c>
      <c r="B122" s="57" t="s">
        <v>158</v>
      </c>
      <c r="C122" s="20" t="s">
        <v>300</v>
      </c>
      <c r="D122" s="21">
        <v>2746093.05</v>
      </c>
      <c r="E122" s="58">
        <v>1482427.96</v>
      </c>
      <c r="F122" s="59">
        <f t="shared" si="3"/>
        <v>1263665.0899999999</v>
      </c>
    </row>
    <row r="123" spans="1:6" ht="22.5">
      <c r="A123" s="18" t="s">
        <v>172</v>
      </c>
      <c r="B123" s="57" t="s">
        <v>158</v>
      </c>
      <c r="C123" s="20" t="s">
        <v>301</v>
      </c>
      <c r="D123" s="21">
        <v>2746093.05</v>
      </c>
      <c r="E123" s="58">
        <v>1482427.96</v>
      </c>
      <c r="F123" s="59">
        <f t="shared" si="3"/>
        <v>1263665.0899999999</v>
      </c>
    </row>
    <row r="124" spans="1:6">
      <c r="A124" s="18" t="s">
        <v>174</v>
      </c>
      <c r="B124" s="57" t="s">
        <v>158</v>
      </c>
      <c r="C124" s="20" t="s">
        <v>302</v>
      </c>
      <c r="D124" s="21">
        <v>1496093.05</v>
      </c>
      <c r="E124" s="58">
        <v>690027.45</v>
      </c>
      <c r="F124" s="59">
        <f t="shared" si="3"/>
        <v>806065.60000000009</v>
      </c>
    </row>
    <row r="125" spans="1:6">
      <c r="A125" s="18" t="s">
        <v>176</v>
      </c>
      <c r="B125" s="57" t="s">
        <v>158</v>
      </c>
      <c r="C125" s="20" t="s">
        <v>303</v>
      </c>
      <c r="D125" s="21">
        <v>1250000</v>
      </c>
      <c r="E125" s="58">
        <v>792400.51</v>
      </c>
      <c r="F125" s="59">
        <f t="shared" si="3"/>
        <v>457599.49</v>
      </c>
    </row>
    <row r="126" spans="1:6">
      <c r="A126" s="18" t="s">
        <v>181</v>
      </c>
      <c r="B126" s="57" t="s">
        <v>158</v>
      </c>
      <c r="C126" s="20" t="s">
        <v>304</v>
      </c>
      <c r="D126" s="21">
        <v>7000</v>
      </c>
      <c r="E126" s="58">
        <v>1047.21</v>
      </c>
      <c r="F126" s="59">
        <f t="shared" si="3"/>
        <v>5952.79</v>
      </c>
    </row>
    <row r="127" spans="1:6">
      <c r="A127" s="18" t="s">
        <v>183</v>
      </c>
      <c r="B127" s="57" t="s">
        <v>158</v>
      </c>
      <c r="C127" s="20" t="s">
        <v>305</v>
      </c>
      <c r="D127" s="21">
        <v>7000</v>
      </c>
      <c r="E127" s="58">
        <v>1047.21</v>
      </c>
      <c r="F127" s="59">
        <f t="shared" si="3"/>
        <v>5952.79</v>
      </c>
    </row>
    <row r="128" spans="1:6">
      <c r="A128" s="18" t="s">
        <v>185</v>
      </c>
      <c r="B128" s="57" t="s">
        <v>158</v>
      </c>
      <c r="C128" s="20" t="s">
        <v>306</v>
      </c>
      <c r="D128" s="21">
        <v>7000</v>
      </c>
      <c r="E128" s="58">
        <v>1047.21</v>
      </c>
      <c r="F128" s="59">
        <f t="shared" si="3"/>
        <v>5952.79</v>
      </c>
    </row>
    <row r="129" spans="1:6">
      <c r="A129" s="45" t="s">
        <v>307</v>
      </c>
      <c r="B129" s="46" t="s">
        <v>158</v>
      </c>
      <c r="C129" s="47" t="s">
        <v>308</v>
      </c>
      <c r="D129" s="48">
        <v>21066469.489999998</v>
      </c>
      <c r="E129" s="49">
        <v>991675.55</v>
      </c>
      <c r="F129" s="50">
        <f t="shared" si="3"/>
        <v>20074793.939999998</v>
      </c>
    </row>
    <row r="130" spans="1:6" ht="22.5">
      <c r="A130" s="18" t="s">
        <v>309</v>
      </c>
      <c r="B130" s="57" t="s">
        <v>158</v>
      </c>
      <c r="C130" s="20" t="s">
        <v>310</v>
      </c>
      <c r="D130" s="21">
        <v>21066469.489999998</v>
      </c>
      <c r="E130" s="58">
        <v>991675.55</v>
      </c>
      <c r="F130" s="59">
        <f t="shared" si="3"/>
        <v>20074793.939999998</v>
      </c>
    </row>
    <row r="131" spans="1:6">
      <c r="A131" s="18" t="s">
        <v>311</v>
      </c>
      <c r="B131" s="57" t="s">
        <v>158</v>
      </c>
      <c r="C131" s="20" t="s">
        <v>312</v>
      </c>
      <c r="D131" s="21">
        <v>21066469.489999998</v>
      </c>
      <c r="E131" s="58">
        <v>991675.55</v>
      </c>
      <c r="F131" s="59">
        <f t="shared" si="3"/>
        <v>20074793.939999998</v>
      </c>
    </row>
    <row r="132" spans="1:6" ht="45">
      <c r="A132" s="18" t="s">
        <v>313</v>
      </c>
      <c r="B132" s="57" t="s">
        <v>158</v>
      </c>
      <c r="C132" s="20" t="s">
        <v>314</v>
      </c>
      <c r="D132" s="21">
        <v>2726897.75</v>
      </c>
      <c r="E132" s="58">
        <v>991675.55</v>
      </c>
      <c r="F132" s="59">
        <f t="shared" si="3"/>
        <v>1735222.2</v>
      </c>
    </row>
    <row r="133" spans="1:6">
      <c r="A133" s="18" t="s">
        <v>315</v>
      </c>
      <c r="B133" s="57" t="s">
        <v>158</v>
      </c>
      <c r="C133" s="20" t="s">
        <v>316</v>
      </c>
      <c r="D133" s="21">
        <v>18339571.739999998</v>
      </c>
      <c r="E133" s="58" t="s">
        <v>28</v>
      </c>
      <c r="F133" s="59">
        <f t="shared" si="3"/>
        <v>18339571.739999998</v>
      </c>
    </row>
    <row r="134" spans="1:6">
      <c r="A134" s="45" t="s">
        <v>317</v>
      </c>
      <c r="B134" s="46" t="s">
        <v>158</v>
      </c>
      <c r="C134" s="47" t="s">
        <v>318</v>
      </c>
      <c r="D134" s="48">
        <v>21066469.489999998</v>
      </c>
      <c r="E134" s="49">
        <v>991675.55</v>
      </c>
      <c r="F134" s="50">
        <f t="shared" si="3"/>
        <v>20074793.939999998</v>
      </c>
    </row>
    <row r="135" spans="1:6" ht="22.5">
      <c r="A135" s="18" t="s">
        <v>309</v>
      </c>
      <c r="B135" s="57" t="s">
        <v>158</v>
      </c>
      <c r="C135" s="20" t="s">
        <v>319</v>
      </c>
      <c r="D135" s="21">
        <v>21066469.489999998</v>
      </c>
      <c r="E135" s="58">
        <v>991675.55</v>
      </c>
      <c r="F135" s="59">
        <f t="shared" si="3"/>
        <v>20074793.939999998</v>
      </c>
    </row>
    <row r="136" spans="1:6">
      <c r="A136" s="18" t="s">
        <v>311</v>
      </c>
      <c r="B136" s="57" t="s">
        <v>158</v>
      </c>
      <c r="C136" s="20" t="s">
        <v>320</v>
      </c>
      <c r="D136" s="21">
        <v>21066469.489999998</v>
      </c>
      <c r="E136" s="58">
        <v>991675.55</v>
      </c>
      <c r="F136" s="59">
        <f t="shared" si="3"/>
        <v>20074793.939999998</v>
      </c>
    </row>
    <row r="137" spans="1:6" ht="45">
      <c r="A137" s="18" t="s">
        <v>313</v>
      </c>
      <c r="B137" s="57" t="s">
        <v>158</v>
      </c>
      <c r="C137" s="20" t="s">
        <v>321</v>
      </c>
      <c r="D137" s="21">
        <v>2726897.75</v>
      </c>
      <c r="E137" s="58">
        <v>991675.55</v>
      </c>
      <c r="F137" s="59">
        <f t="shared" si="3"/>
        <v>1735222.2</v>
      </c>
    </row>
    <row r="138" spans="1:6">
      <c r="A138" s="18" t="s">
        <v>315</v>
      </c>
      <c r="B138" s="57" t="s">
        <v>158</v>
      </c>
      <c r="C138" s="20" t="s">
        <v>322</v>
      </c>
      <c r="D138" s="21">
        <v>18339571.739999998</v>
      </c>
      <c r="E138" s="58" t="s">
        <v>28</v>
      </c>
      <c r="F138" s="59">
        <f t="shared" si="3"/>
        <v>18339571.739999998</v>
      </c>
    </row>
    <row r="139" spans="1:6">
      <c r="A139" s="45" t="s">
        <v>323</v>
      </c>
      <c r="B139" s="46" t="s">
        <v>158</v>
      </c>
      <c r="C139" s="47" t="s">
        <v>324</v>
      </c>
      <c r="D139" s="48">
        <v>38400</v>
      </c>
      <c r="E139" s="49">
        <v>19200</v>
      </c>
      <c r="F139" s="50">
        <f t="shared" si="3"/>
        <v>19200</v>
      </c>
    </row>
    <row r="140" spans="1:6">
      <c r="A140" s="18" t="s">
        <v>325</v>
      </c>
      <c r="B140" s="57" t="s">
        <v>158</v>
      </c>
      <c r="C140" s="20" t="s">
        <v>326</v>
      </c>
      <c r="D140" s="21">
        <v>38400</v>
      </c>
      <c r="E140" s="58">
        <v>19200</v>
      </c>
      <c r="F140" s="59">
        <f t="shared" si="3"/>
        <v>19200</v>
      </c>
    </row>
    <row r="141" spans="1:6">
      <c r="A141" s="18" t="s">
        <v>327</v>
      </c>
      <c r="B141" s="57" t="s">
        <v>158</v>
      </c>
      <c r="C141" s="20" t="s">
        <v>328</v>
      </c>
      <c r="D141" s="21">
        <v>38400</v>
      </c>
      <c r="E141" s="58">
        <v>19200</v>
      </c>
      <c r="F141" s="59">
        <f t="shared" si="3"/>
        <v>19200</v>
      </c>
    </row>
    <row r="142" spans="1:6">
      <c r="A142" s="18" t="s">
        <v>329</v>
      </c>
      <c r="B142" s="57" t="s">
        <v>158</v>
      </c>
      <c r="C142" s="20" t="s">
        <v>330</v>
      </c>
      <c r="D142" s="21">
        <v>38400</v>
      </c>
      <c r="E142" s="58">
        <v>19200</v>
      </c>
      <c r="F142" s="59">
        <f t="shared" si="3"/>
        <v>19200</v>
      </c>
    </row>
    <row r="143" spans="1:6">
      <c r="A143" s="45" t="s">
        <v>331</v>
      </c>
      <c r="B143" s="46" t="s">
        <v>158</v>
      </c>
      <c r="C143" s="47" t="s">
        <v>332</v>
      </c>
      <c r="D143" s="48">
        <v>38400</v>
      </c>
      <c r="E143" s="49">
        <v>19200</v>
      </c>
      <c r="F143" s="50">
        <f t="shared" ref="F143:F146" si="4">IF(OR(D143="-",IF(E143="-",0,E143)&gt;=IF(D143="-",0,D143)),"-",IF(D143="-",0,D143)-IF(E143="-",0,E143))</f>
        <v>19200</v>
      </c>
    </row>
    <row r="144" spans="1:6">
      <c r="A144" s="18" t="s">
        <v>325</v>
      </c>
      <c r="B144" s="57" t="s">
        <v>158</v>
      </c>
      <c r="C144" s="20" t="s">
        <v>333</v>
      </c>
      <c r="D144" s="21">
        <v>38400</v>
      </c>
      <c r="E144" s="58">
        <v>19200</v>
      </c>
      <c r="F144" s="59">
        <f t="shared" si="4"/>
        <v>19200</v>
      </c>
    </row>
    <row r="145" spans="1:6">
      <c r="A145" s="18" t="s">
        <v>327</v>
      </c>
      <c r="B145" s="57" t="s">
        <v>158</v>
      </c>
      <c r="C145" s="20" t="s">
        <v>334</v>
      </c>
      <c r="D145" s="21">
        <v>38400</v>
      </c>
      <c r="E145" s="58">
        <v>19200</v>
      </c>
      <c r="F145" s="59">
        <f t="shared" si="4"/>
        <v>19200</v>
      </c>
    </row>
    <row r="146" spans="1:6">
      <c r="A146" s="18" t="s">
        <v>329</v>
      </c>
      <c r="B146" s="57" t="s">
        <v>158</v>
      </c>
      <c r="C146" s="20" t="s">
        <v>335</v>
      </c>
      <c r="D146" s="21">
        <v>38400</v>
      </c>
      <c r="E146" s="58">
        <v>19200</v>
      </c>
      <c r="F146" s="59">
        <f t="shared" si="4"/>
        <v>19200</v>
      </c>
    </row>
    <row r="147" spans="1:6" ht="9" customHeight="1">
      <c r="A147" s="60"/>
      <c r="B147" s="61"/>
      <c r="C147" s="62"/>
      <c r="D147" s="63"/>
      <c r="E147" s="61"/>
      <c r="F147" s="61"/>
    </row>
    <row r="148" spans="1:6" ht="13.5" customHeight="1">
      <c r="A148" s="64" t="s">
        <v>336</v>
      </c>
      <c r="B148" s="65" t="s">
        <v>337</v>
      </c>
      <c r="C148" s="66" t="s">
        <v>159</v>
      </c>
      <c r="D148" s="67">
        <v>-1488452.27</v>
      </c>
      <c r="E148" s="67">
        <v>1775239.38</v>
      </c>
      <c r="F148" s="68" t="s">
        <v>338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A50" sqref="A5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7"/>
      <c r="B1" s="117"/>
      <c r="C1" s="117"/>
      <c r="D1" s="117"/>
      <c r="E1" s="117"/>
      <c r="F1" s="117"/>
    </row>
    <row r="2" spans="1:6" ht="13.15" customHeight="1">
      <c r="A2" s="95" t="s">
        <v>339</v>
      </c>
      <c r="B2" s="95"/>
      <c r="C2" s="95"/>
      <c r="D2" s="95"/>
      <c r="E2" s="95"/>
      <c r="F2" s="95"/>
    </row>
    <row r="3" spans="1:6" ht="9" customHeight="1">
      <c r="A3" s="4"/>
      <c r="B3" s="69"/>
      <c r="C3" s="37"/>
      <c r="D3" s="7"/>
      <c r="E3" s="7"/>
      <c r="F3" s="37"/>
    </row>
    <row r="4" spans="1:6" ht="13.9" customHeight="1">
      <c r="A4" s="104" t="s">
        <v>3</v>
      </c>
      <c r="B4" s="98" t="s">
        <v>4</v>
      </c>
      <c r="C4" s="110" t="s">
        <v>340</v>
      </c>
      <c r="D4" s="101" t="s">
        <v>6</v>
      </c>
      <c r="E4" s="101" t="s">
        <v>7</v>
      </c>
      <c r="F4" s="107" t="s">
        <v>8</v>
      </c>
    </row>
    <row r="5" spans="1:6" ht="4.9000000000000004" customHeight="1">
      <c r="A5" s="105"/>
      <c r="B5" s="99"/>
      <c r="C5" s="111"/>
      <c r="D5" s="102"/>
      <c r="E5" s="102"/>
      <c r="F5" s="108"/>
    </row>
    <row r="6" spans="1:6" ht="6" customHeight="1">
      <c r="A6" s="105"/>
      <c r="B6" s="99"/>
      <c r="C6" s="111"/>
      <c r="D6" s="102"/>
      <c r="E6" s="102"/>
      <c r="F6" s="108"/>
    </row>
    <row r="7" spans="1:6" ht="4.9000000000000004" customHeight="1">
      <c r="A7" s="105"/>
      <c r="B7" s="99"/>
      <c r="C7" s="111"/>
      <c r="D7" s="102"/>
      <c r="E7" s="102"/>
      <c r="F7" s="108"/>
    </row>
    <row r="8" spans="1:6" ht="6" customHeight="1">
      <c r="A8" s="105"/>
      <c r="B8" s="99"/>
      <c r="C8" s="111"/>
      <c r="D8" s="102"/>
      <c r="E8" s="102"/>
      <c r="F8" s="108"/>
    </row>
    <row r="9" spans="1:6" ht="6" customHeight="1">
      <c r="A9" s="105"/>
      <c r="B9" s="99"/>
      <c r="C9" s="111"/>
      <c r="D9" s="102"/>
      <c r="E9" s="102"/>
      <c r="F9" s="108"/>
    </row>
    <row r="10" spans="1:6" ht="18" customHeight="1">
      <c r="A10" s="106"/>
      <c r="B10" s="100"/>
      <c r="C10" s="118"/>
      <c r="D10" s="103"/>
      <c r="E10" s="103"/>
      <c r="F10" s="109"/>
    </row>
    <row r="11" spans="1:6" ht="13.5" customHeight="1">
      <c r="A11" s="12">
        <v>1</v>
      </c>
      <c r="B11" s="13">
        <v>2</v>
      </c>
      <c r="C11" s="14">
        <v>3</v>
      </c>
      <c r="D11" s="15" t="s">
        <v>9</v>
      </c>
      <c r="E11" s="44" t="s">
        <v>10</v>
      </c>
      <c r="F11" s="17" t="s">
        <v>11</v>
      </c>
    </row>
    <row r="12" spans="1:6" ht="22.5">
      <c r="A12" s="70" t="s">
        <v>341</v>
      </c>
      <c r="B12" s="71" t="s">
        <v>342</v>
      </c>
      <c r="C12" s="72" t="s">
        <v>159</v>
      </c>
      <c r="D12" s="73">
        <v>1488452.27</v>
      </c>
      <c r="E12" s="73">
        <v>-1775239.38</v>
      </c>
      <c r="F12" s="74" t="s">
        <v>159</v>
      </c>
    </row>
    <row r="13" spans="1:6">
      <c r="A13" s="75" t="s">
        <v>15</v>
      </c>
      <c r="B13" s="76"/>
      <c r="C13" s="77"/>
      <c r="D13" s="78"/>
      <c r="E13" s="78"/>
      <c r="F13" s="79"/>
    </row>
    <row r="14" spans="1:6" ht="22.5">
      <c r="A14" s="45" t="s">
        <v>343</v>
      </c>
      <c r="B14" s="80" t="s">
        <v>344</v>
      </c>
      <c r="C14" s="81" t="s">
        <v>159</v>
      </c>
      <c r="D14" s="48" t="s">
        <v>28</v>
      </c>
      <c r="E14" s="48" t="s">
        <v>28</v>
      </c>
      <c r="F14" s="50" t="s">
        <v>28</v>
      </c>
    </row>
    <row r="15" spans="1:6">
      <c r="A15" s="75" t="s">
        <v>345</v>
      </c>
      <c r="B15" s="76"/>
      <c r="C15" s="77"/>
      <c r="D15" s="78"/>
      <c r="E15" s="78"/>
      <c r="F15" s="79"/>
    </row>
    <row r="16" spans="1:6">
      <c r="A16" s="45" t="s">
        <v>346</v>
      </c>
      <c r="B16" s="80" t="s">
        <v>347</v>
      </c>
      <c r="C16" s="81" t="s">
        <v>159</v>
      </c>
      <c r="D16" s="48" t="s">
        <v>28</v>
      </c>
      <c r="E16" s="48" t="s">
        <v>28</v>
      </c>
      <c r="F16" s="50" t="s">
        <v>28</v>
      </c>
    </row>
    <row r="17" spans="1:6">
      <c r="A17" s="75" t="s">
        <v>345</v>
      </c>
      <c r="B17" s="76"/>
      <c r="C17" s="77"/>
      <c r="D17" s="78"/>
      <c r="E17" s="78"/>
      <c r="F17" s="79"/>
    </row>
    <row r="18" spans="1:6">
      <c r="A18" s="70" t="s">
        <v>348</v>
      </c>
      <c r="B18" s="71" t="s">
        <v>349</v>
      </c>
      <c r="C18" s="72" t="s">
        <v>350</v>
      </c>
      <c r="D18" s="73">
        <v>1488452.27</v>
      </c>
      <c r="E18" s="73">
        <v>-1775239.38</v>
      </c>
      <c r="F18" s="74">
        <v>3263691.65</v>
      </c>
    </row>
    <row r="19" spans="1:6" ht="22.5">
      <c r="A19" s="70" t="s">
        <v>351</v>
      </c>
      <c r="B19" s="71" t="s">
        <v>349</v>
      </c>
      <c r="C19" s="72" t="s">
        <v>352</v>
      </c>
      <c r="D19" s="73">
        <v>1488452.27</v>
      </c>
      <c r="E19" s="73">
        <v>-1775239.38</v>
      </c>
      <c r="F19" s="74">
        <v>3263691.65</v>
      </c>
    </row>
    <row r="20" spans="1:6">
      <c r="A20" s="70" t="s">
        <v>353</v>
      </c>
      <c r="B20" s="71" t="s">
        <v>354</v>
      </c>
      <c r="C20" s="72" t="s">
        <v>355</v>
      </c>
      <c r="D20" s="73">
        <v>-35427797</v>
      </c>
      <c r="E20" s="73">
        <v>-7149002.5899999999</v>
      </c>
      <c r="F20" s="74" t="s">
        <v>338</v>
      </c>
    </row>
    <row r="21" spans="1:6" ht="22.5">
      <c r="A21" s="18" t="s">
        <v>356</v>
      </c>
      <c r="B21" s="19" t="s">
        <v>354</v>
      </c>
      <c r="C21" s="82" t="s">
        <v>357</v>
      </c>
      <c r="D21" s="21">
        <v>-35427797</v>
      </c>
      <c r="E21" s="21">
        <v>-7149002.5899999999</v>
      </c>
      <c r="F21" s="59" t="s">
        <v>338</v>
      </c>
    </row>
    <row r="22" spans="1:6">
      <c r="A22" s="70" t="s">
        <v>358</v>
      </c>
      <c r="B22" s="71" t="s">
        <v>359</v>
      </c>
      <c r="C22" s="72" t="s">
        <v>360</v>
      </c>
      <c r="D22" s="73">
        <v>36916249.270000003</v>
      </c>
      <c r="E22" s="73">
        <v>5373763.21</v>
      </c>
      <c r="F22" s="74" t="s">
        <v>338</v>
      </c>
    </row>
    <row r="23" spans="1:6" ht="22.5">
      <c r="A23" s="18" t="s">
        <v>361</v>
      </c>
      <c r="B23" s="19" t="s">
        <v>359</v>
      </c>
      <c r="C23" s="82" t="s">
        <v>362</v>
      </c>
      <c r="D23" s="21">
        <v>36916249.270000003</v>
      </c>
      <c r="E23" s="21">
        <v>5373763.21</v>
      </c>
      <c r="F23" s="59" t="s">
        <v>338</v>
      </c>
    </row>
    <row r="24" spans="1:6" ht="12.75" customHeight="1">
      <c r="A24" s="83"/>
      <c r="B24" s="84"/>
      <c r="C24" s="85"/>
      <c r="D24" s="86"/>
      <c r="E24" s="86"/>
      <c r="F24" s="87"/>
    </row>
    <row r="26" spans="1:6" ht="12.75" hidden="1" customHeight="1"/>
    <row r="27" spans="1:6" ht="12.75" hidden="1" customHeight="1"/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6" ht="12.75" hidden="1" customHeight="1"/>
    <row r="34" spans="1:6" ht="12.75" hidden="1" customHeight="1"/>
    <row r="35" spans="1:6" ht="12.75" hidden="1" customHeight="1"/>
    <row r="36" spans="1:6" ht="12.75" hidden="1" customHeight="1">
      <c r="A36" s="8" t="s">
        <v>381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363</v>
      </c>
      <c r="B1" t="s">
        <v>364</v>
      </c>
    </row>
    <row r="2" spans="1:2">
      <c r="A2" t="s">
        <v>365</v>
      </c>
      <c r="B2" t="s">
        <v>366</v>
      </c>
    </row>
    <row r="3" spans="1:2">
      <c r="A3" t="s">
        <v>367</v>
      </c>
      <c r="B3" t="s">
        <v>0</v>
      </c>
    </row>
    <row r="4" spans="1:2">
      <c r="A4" t="s">
        <v>368</v>
      </c>
      <c r="B4" t="s">
        <v>369</v>
      </c>
    </row>
    <row r="5" spans="1:2">
      <c r="A5" t="s">
        <v>370</v>
      </c>
      <c r="B5" t="s">
        <v>371</v>
      </c>
    </row>
    <row r="6" spans="1:2">
      <c r="A6" t="s">
        <v>372</v>
      </c>
      <c r="B6" t="s">
        <v>364</v>
      </c>
    </row>
    <row r="7" spans="1:2">
      <c r="A7" t="s">
        <v>373</v>
      </c>
      <c r="B7" t="s">
        <v>374</v>
      </c>
    </row>
    <row r="8" spans="1:2">
      <c r="A8" t="s">
        <v>375</v>
      </c>
      <c r="B8" t="s">
        <v>374</v>
      </c>
    </row>
    <row r="9" spans="1:2">
      <c r="A9" t="s">
        <v>376</v>
      </c>
      <c r="B9" t="s">
        <v>377</v>
      </c>
    </row>
    <row r="10" spans="1:2">
      <c r="A10" t="s">
        <v>378</v>
      </c>
      <c r="B10" t="s">
        <v>379</v>
      </c>
    </row>
    <row r="11" spans="1:2">
      <c r="A11" t="s">
        <v>380</v>
      </c>
      <c r="B11" t="s">
        <v>10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rep:2.53.0.86</dc:description>
  <cp:lastModifiedBy>user</cp:lastModifiedBy>
  <cp:lastPrinted>2021-08-20T11:31:20Z</cp:lastPrinted>
  <dcterms:created xsi:type="dcterms:W3CDTF">2021-07-03T07:23:54Z</dcterms:created>
  <dcterms:modified xsi:type="dcterms:W3CDTF">2021-09-29T11:41:48Z</dcterms:modified>
</cp:coreProperties>
</file>